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160" windowWidth="15480" windowHeight="4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141" i="1" l="1"/>
  <c r="AJ139" i="1"/>
  <c r="AJ162" i="1"/>
  <c r="AJ161" i="1"/>
  <c r="AG166" i="1"/>
  <c r="AG161" i="1"/>
  <c r="AJ124" i="1"/>
  <c r="AJ113" i="1"/>
  <c r="AJ107" i="1"/>
  <c r="AJ118" i="1"/>
  <c r="AJ131" i="1"/>
  <c r="AJ122" i="1"/>
  <c r="AJ108" i="1"/>
  <c r="AJ105" i="1"/>
  <c r="AJ130" i="1"/>
  <c r="AJ115" i="1"/>
  <c r="AJ106" i="1"/>
  <c r="AJ104" i="1"/>
  <c r="AG133" i="1"/>
  <c r="AG107" i="1"/>
  <c r="AG108" i="1"/>
  <c r="AG116" i="1"/>
  <c r="AG105" i="1"/>
  <c r="AG126" i="1"/>
  <c r="AG109" i="1"/>
  <c r="AJ91" i="1"/>
  <c r="AJ92" i="1"/>
  <c r="AJ90" i="1"/>
  <c r="AJ89" i="1"/>
  <c r="AG90" i="1"/>
  <c r="AJ57" i="1"/>
  <c r="AJ52" i="1"/>
  <c r="AJ56" i="1"/>
  <c r="AJ58" i="1"/>
  <c r="AJ47" i="1"/>
  <c r="AJ60" i="1"/>
  <c r="AJ46" i="1"/>
  <c r="AG63" i="1"/>
  <c r="AG52" i="1"/>
  <c r="AG48" i="1"/>
  <c r="AG50" i="1"/>
  <c r="AG49" i="1"/>
  <c r="AG58" i="1"/>
  <c r="AG46" i="1"/>
  <c r="AG65" i="1"/>
  <c r="AG53" i="1"/>
  <c r="AJ42" i="1"/>
  <c r="AJ40" i="1"/>
  <c r="AJ43" i="1"/>
  <c r="AJ44" i="1"/>
  <c r="AJ38" i="1"/>
  <c r="AJ39" i="1"/>
  <c r="AG38" i="1"/>
  <c r="AG41" i="1"/>
  <c r="AG42" i="1"/>
  <c r="AG40" i="1"/>
  <c r="AG43" i="1"/>
  <c r="AG39" i="1"/>
  <c r="AJ11" i="1"/>
  <c r="AJ16" i="1"/>
  <c r="AJ28" i="1"/>
  <c r="AJ15" i="1"/>
  <c r="AJ20" i="1"/>
  <c r="AJ17" i="1"/>
  <c r="AJ19" i="1"/>
  <c r="AJ22" i="1"/>
  <c r="AJ23" i="1"/>
  <c r="AJ14" i="1"/>
  <c r="AG16" i="1"/>
  <c r="AG15" i="1"/>
  <c r="AG20" i="1"/>
  <c r="AG12" i="1"/>
  <c r="AG17" i="1"/>
  <c r="AG10" i="1"/>
  <c r="AA12" i="1"/>
  <c r="AD163" i="1"/>
  <c r="AD162" i="1"/>
  <c r="AD161" i="1"/>
  <c r="AD114" i="1"/>
  <c r="AD112" i="1"/>
  <c r="AD110" i="1"/>
  <c r="AD105" i="1"/>
  <c r="AD137" i="1"/>
  <c r="AD106" i="1"/>
  <c r="AD124" i="1"/>
  <c r="AD107" i="1"/>
  <c r="AD127" i="1"/>
  <c r="AD122" i="1"/>
  <c r="AD121" i="1"/>
  <c r="AD120" i="1"/>
  <c r="AD104" i="1"/>
  <c r="AD90" i="1"/>
  <c r="AD92" i="1"/>
  <c r="AD89" i="1"/>
  <c r="AD54" i="1"/>
  <c r="AD47" i="1"/>
  <c r="AD49" i="1"/>
  <c r="AD48" i="1"/>
  <c r="AD52" i="1"/>
  <c r="AD50" i="1"/>
  <c r="AD58" i="1"/>
  <c r="AD51" i="1"/>
  <c r="AD63" i="1"/>
  <c r="AD55" i="1"/>
  <c r="AD56" i="1"/>
  <c r="AD60" i="1"/>
  <c r="AD53" i="1"/>
  <c r="AD46" i="1"/>
  <c r="AD38" i="1"/>
  <c r="AD41" i="1"/>
  <c r="AD39" i="1"/>
  <c r="AD14" i="1"/>
  <c r="AD10" i="1"/>
  <c r="AD11" i="1"/>
  <c r="AD15" i="1"/>
  <c r="AD12" i="1"/>
  <c r="AD20" i="1"/>
  <c r="AD19" i="1"/>
  <c r="AD17" i="1"/>
  <c r="AD25" i="1"/>
  <c r="AD13" i="1"/>
  <c r="AA162" i="1"/>
  <c r="AA161" i="1"/>
  <c r="X163" i="1"/>
  <c r="X162" i="1"/>
  <c r="X161" i="1"/>
  <c r="AA114" i="1"/>
  <c r="AA105" i="1"/>
  <c r="AA132" i="1"/>
  <c r="AA113" i="1"/>
  <c r="AA108" i="1"/>
  <c r="AA104" i="1"/>
  <c r="X123" i="1"/>
  <c r="X109" i="1"/>
  <c r="X105" i="1"/>
  <c r="X119" i="1"/>
  <c r="X115" i="1"/>
  <c r="X112" i="1"/>
  <c r="X104" i="1"/>
  <c r="AA89" i="1"/>
  <c r="AA94" i="1"/>
  <c r="AA90" i="1"/>
  <c r="AA91" i="1"/>
  <c r="X92" i="1"/>
  <c r="X90" i="1"/>
  <c r="AA48" i="1"/>
  <c r="AA49" i="1"/>
  <c r="AA51" i="1"/>
  <c r="AA56" i="1"/>
  <c r="AA47" i="1"/>
  <c r="AA50" i="1"/>
  <c r="AA53" i="1"/>
  <c r="X47" i="1"/>
  <c r="X54" i="1"/>
  <c r="AA40" i="1"/>
  <c r="AA38" i="1"/>
  <c r="AA41" i="1"/>
  <c r="X40" i="1"/>
  <c r="X38" i="1"/>
  <c r="AA11" i="1"/>
  <c r="AA27" i="1"/>
  <c r="AA18" i="1"/>
  <c r="AA17" i="1"/>
  <c r="AA15" i="1"/>
  <c r="AA10" i="1"/>
  <c r="X13" i="1"/>
  <c r="X14" i="1"/>
  <c r="X23" i="1"/>
  <c r="X11" i="1"/>
  <c r="X21" i="1"/>
  <c r="X12" i="1"/>
  <c r="X10" i="1"/>
  <c r="U116" i="1" l="1"/>
  <c r="U106" i="1"/>
  <c r="U108" i="1"/>
  <c r="U113" i="1"/>
  <c r="U118" i="1"/>
  <c r="U111" i="1"/>
  <c r="U109" i="1"/>
  <c r="U115" i="1"/>
  <c r="I115" i="1" s="1"/>
  <c r="U104" i="1"/>
  <c r="U120" i="1"/>
  <c r="U91" i="1"/>
  <c r="U90" i="1"/>
  <c r="U89" i="1"/>
  <c r="U57" i="1"/>
  <c r="U70" i="1"/>
  <c r="U68" i="1"/>
  <c r="U49" i="1"/>
  <c r="U50" i="1"/>
  <c r="U47" i="1"/>
  <c r="U52" i="1"/>
  <c r="U55" i="1"/>
  <c r="U46" i="1"/>
  <c r="U41" i="1"/>
  <c r="U38" i="1"/>
  <c r="U40" i="1"/>
  <c r="U39" i="1"/>
  <c r="U13" i="1"/>
  <c r="U11" i="1"/>
  <c r="U16" i="1"/>
  <c r="U21" i="1"/>
  <c r="U12" i="1"/>
  <c r="U17" i="1"/>
  <c r="U10" i="1"/>
  <c r="H115" i="1"/>
  <c r="U162" i="1"/>
  <c r="R59" i="1"/>
  <c r="R131" i="1"/>
  <c r="R69" i="1"/>
  <c r="R17" i="1"/>
  <c r="R163" i="1"/>
  <c r="R164" i="1"/>
  <c r="R162" i="1"/>
  <c r="R161" i="1"/>
  <c r="R121" i="1"/>
  <c r="R114" i="1"/>
  <c r="R119" i="1"/>
  <c r="R135" i="1"/>
  <c r="R110" i="1"/>
  <c r="R117" i="1"/>
  <c r="R125" i="1"/>
  <c r="R105" i="1"/>
  <c r="R107" i="1"/>
  <c r="R113" i="1"/>
  <c r="R111" i="1"/>
  <c r="R108" i="1"/>
  <c r="R122" i="1"/>
  <c r="R123" i="1"/>
  <c r="R104" i="1"/>
  <c r="R92" i="1"/>
  <c r="R90" i="1"/>
  <c r="R91" i="1"/>
  <c r="R89" i="1"/>
  <c r="R54" i="1"/>
  <c r="R47" i="1"/>
  <c r="R61" i="1"/>
  <c r="R48" i="1"/>
  <c r="R57" i="1"/>
  <c r="R53" i="1"/>
  <c r="R46" i="1"/>
  <c r="R39" i="1"/>
  <c r="R14" i="1"/>
  <c r="R11" i="1"/>
  <c r="R21" i="1"/>
  <c r="R22" i="1"/>
  <c r="R18" i="1"/>
  <c r="R24" i="1"/>
  <c r="R15" i="1"/>
  <c r="R19" i="1"/>
  <c r="R10" i="1"/>
  <c r="R13" i="1"/>
  <c r="O90" i="1" l="1"/>
  <c r="O164" i="1"/>
  <c r="H59" i="1"/>
  <c r="L140" i="1"/>
  <c r="O162" i="1"/>
  <c r="O59" i="1"/>
  <c r="O168" i="1"/>
  <c r="O161" i="1"/>
  <c r="L165" i="1"/>
  <c r="L167" i="1"/>
  <c r="L163" i="1"/>
  <c r="L59" i="1"/>
  <c r="I59" i="1" s="1"/>
  <c r="L161" i="1"/>
  <c r="O117" i="1"/>
  <c r="O129" i="1"/>
  <c r="O110" i="1"/>
  <c r="O106" i="1"/>
  <c r="O119" i="1"/>
  <c r="O105" i="1"/>
  <c r="O109" i="1"/>
  <c r="O107" i="1"/>
  <c r="O138" i="1"/>
  <c r="O140" i="1"/>
  <c r="O111" i="1"/>
  <c r="O113" i="1"/>
  <c r="O142" i="1"/>
  <c r="O143" i="1"/>
  <c r="O123" i="1"/>
  <c r="O116" i="1"/>
  <c r="O118" i="1"/>
  <c r="O122" i="1"/>
  <c r="O108" i="1"/>
  <c r="O127" i="1"/>
  <c r="O104" i="1"/>
  <c r="L117" i="1"/>
  <c r="L110" i="1"/>
  <c r="L106" i="1"/>
  <c r="L109" i="1"/>
  <c r="L105" i="1"/>
  <c r="L107" i="1"/>
  <c r="L125" i="1"/>
  <c r="L111" i="1"/>
  <c r="L123" i="1"/>
  <c r="L122" i="1"/>
  <c r="L127" i="1"/>
  <c r="L108" i="1"/>
  <c r="L104" i="1"/>
  <c r="O91" i="1"/>
  <c r="O89" i="1"/>
  <c r="L93" i="1"/>
  <c r="L89" i="1"/>
  <c r="O49" i="1"/>
  <c r="O51" i="1"/>
  <c r="O47" i="1"/>
  <c r="O66" i="1"/>
  <c r="O61" i="1"/>
  <c r="O62" i="1"/>
  <c r="O48" i="1"/>
  <c r="O56" i="1"/>
  <c r="O52" i="1"/>
  <c r="O46" i="1"/>
  <c r="L46" i="1"/>
  <c r="L51" i="1"/>
  <c r="L55" i="1"/>
  <c r="L62" i="1"/>
  <c r="L67" i="1"/>
  <c r="L52" i="1"/>
  <c r="L50" i="1"/>
  <c r="L47" i="1"/>
  <c r="L48" i="1"/>
  <c r="L57" i="1"/>
  <c r="L56" i="1"/>
  <c r="L54" i="1"/>
  <c r="L10" i="1"/>
  <c r="L13" i="1"/>
  <c r="L14" i="1"/>
  <c r="L11" i="1"/>
  <c r="L18" i="1"/>
  <c r="L12" i="1"/>
  <c r="L19" i="1"/>
  <c r="L24" i="1"/>
  <c r="L20" i="1"/>
  <c r="L30" i="1"/>
  <c r="O13" i="1"/>
  <c r="O14" i="1"/>
  <c r="O11" i="1"/>
  <c r="O16" i="1"/>
  <c r="O21" i="1"/>
  <c r="O18" i="1"/>
  <c r="O29" i="1"/>
  <c r="O12" i="1"/>
  <c r="O15" i="1"/>
  <c r="O25" i="1"/>
  <c r="O19" i="1"/>
  <c r="O10" i="1"/>
  <c r="I100" i="1" l="1"/>
  <c r="H100" i="1"/>
  <c r="H98" i="1"/>
  <c r="I98" i="1" l="1"/>
  <c r="BH9" i="1" l="1"/>
  <c r="I51" i="1"/>
  <c r="I79" i="1"/>
  <c r="I47" i="1"/>
  <c r="I86" i="1"/>
  <c r="I50" i="1"/>
  <c r="I84" i="1"/>
  <c r="I54" i="1"/>
  <c r="I67" i="1"/>
  <c r="I87" i="1"/>
  <c r="I56" i="1"/>
  <c r="I55" i="1"/>
  <c r="BI9" i="1" l="1"/>
  <c r="BJ9" i="1" l="1"/>
  <c r="BK9" i="1" l="1"/>
  <c r="H13" i="1"/>
  <c r="BL9" i="1" l="1"/>
  <c r="H82" i="1"/>
  <c r="I82" i="1"/>
  <c r="H96" i="1"/>
  <c r="H91" i="1"/>
  <c r="H101" i="1"/>
  <c r="H89" i="1"/>
  <c r="H102" i="1"/>
  <c r="H99" i="1"/>
  <c r="I96" i="1"/>
  <c r="I91" i="1"/>
  <c r="I101" i="1"/>
  <c r="I89" i="1"/>
  <c r="I102" i="1"/>
  <c r="I99" i="1"/>
  <c r="I22" i="1"/>
  <c r="I11" i="1"/>
  <c r="I17" i="1"/>
  <c r="I29" i="1"/>
  <c r="I18" i="1"/>
  <c r="I25" i="1"/>
  <c r="I21" i="1"/>
  <c r="I10" i="1"/>
  <c r="I12" i="1"/>
  <c r="I20" i="1"/>
  <c r="I14" i="1"/>
  <c r="I30" i="1"/>
  <c r="I26" i="1"/>
  <c r="H22" i="1"/>
  <c r="H11" i="1"/>
  <c r="H17" i="1"/>
  <c r="H29" i="1"/>
  <c r="H18" i="1"/>
  <c r="H25" i="1"/>
  <c r="H21" i="1"/>
  <c r="H10" i="1"/>
  <c r="H12" i="1"/>
  <c r="H20" i="1"/>
  <c r="H14" i="1"/>
  <c r="H30" i="1"/>
  <c r="H26" i="1"/>
  <c r="BM9" i="1" l="1"/>
  <c r="BN9" i="1" l="1"/>
  <c r="H77" i="1"/>
  <c r="I77" i="1"/>
  <c r="BO9" i="1" l="1"/>
  <c r="I57" i="1"/>
  <c r="I83" i="1"/>
  <c r="BP9" i="1" l="1"/>
  <c r="H57" i="1"/>
  <c r="H83" i="1"/>
  <c r="H135" i="1"/>
  <c r="H150" i="1"/>
  <c r="H106" i="1"/>
  <c r="H138" i="1"/>
  <c r="I142" i="1"/>
  <c r="H142" i="1"/>
  <c r="BQ9" i="1" l="1"/>
  <c r="I46" i="1"/>
  <c r="H46" i="1"/>
  <c r="I78" i="1"/>
  <c r="H131" i="1"/>
  <c r="I131" i="1"/>
  <c r="H119" i="1"/>
  <c r="I119" i="1"/>
  <c r="H140" i="1"/>
  <c r="I140" i="1"/>
  <c r="H133" i="1"/>
  <c r="I133" i="1"/>
  <c r="H107" i="1"/>
  <c r="I107" i="1"/>
  <c r="H139" i="1"/>
  <c r="I139" i="1"/>
  <c r="H104" i="1"/>
  <c r="I104" i="1"/>
  <c r="H118" i="1"/>
  <c r="I118" i="1"/>
  <c r="H108" i="1"/>
  <c r="I108" i="1"/>
  <c r="H117" i="1"/>
  <c r="I117" i="1"/>
  <c r="H134" i="1"/>
  <c r="I134" i="1"/>
  <c r="H120" i="1"/>
  <c r="I12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47" i="1"/>
  <c r="I147" i="1"/>
  <c r="H110" i="1"/>
  <c r="I110" i="1"/>
  <c r="H159" i="1"/>
  <c r="I159" i="1"/>
  <c r="H143" i="1"/>
  <c r="I143" i="1"/>
  <c r="H116" i="1"/>
  <c r="I116" i="1"/>
  <c r="H122" i="1"/>
  <c r="I122" i="1"/>
  <c r="H146" i="1"/>
  <c r="I146" i="1"/>
  <c r="H130" i="1"/>
  <c r="H78" i="1"/>
  <c r="I85" i="1"/>
  <c r="I81" i="1"/>
  <c r="H51" i="1"/>
  <c r="H79" i="1"/>
  <c r="H47" i="1"/>
  <c r="H86" i="1"/>
  <c r="H50" i="1"/>
  <c r="H84" i="1"/>
  <c r="H54" i="1"/>
  <c r="H67" i="1"/>
  <c r="H85" i="1"/>
  <c r="H87" i="1"/>
  <c r="H56" i="1"/>
  <c r="H55" i="1"/>
  <c r="H81" i="1"/>
  <c r="I130" i="1"/>
  <c r="BR9" i="1" l="1"/>
  <c r="I35" i="1"/>
  <c r="I16" i="1"/>
  <c r="I31" i="1"/>
  <c r="H31" i="1"/>
  <c r="H35" i="1"/>
  <c r="H16" i="1"/>
  <c r="BS9" i="1" l="1"/>
  <c r="I132" i="1"/>
  <c r="I136" i="1"/>
  <c r="I124" i="1"/>
  <c r="I145" i="1"/>
  <c r="I71" i="1"/>
  <c r="I125" i="1"/>
  <c r="I105" i="1"/>
  <c r="I42" i="1"/>
  <c r="H136" i="1"/>
  <c r="H125" i="1"/>
  <c r="H124" i="1"/>
  <c r="H71" i="1"/>
  <c r="I178" i="1"/>
  <c r="H178" i="1"/>
  <c r="I177" i="1"/>
  <c r="H177" i="1"/>
  <c r="I176" i="1"/>
  <c r="H176" i="1"/>
  <c r="I173" i="1"/>
  <c r="H173" i="1"/>
  <c r="I175" i="1"/>
  <c r="H175" i="1"/>
  <c r="I163" i="1"/>
  <c r="H163" i="1"/>
  <c r="I172" i="1"/>
  <c r="H172" i="1"/>
  <c r="I170" i="1"/>
  <c r="H170" i="1"/>
  <c r="I174" i="1"/>
  <c r="H174" i="1"/>
  <c r="I167" i="1"/>
  <c r="H167" i="1"/>
  <c r="I171" i="1"/>
  <c r="H171" i="1"/>
  <c r="I162" i="1"/>
  <c r="H162" i="1"/>
  <c r="I165" i="1"/>
  <c r="H165" i="1"/>
  <c r="H164" i="1"/>
  <c r="I168" i="1"/>
  <c r="H168" i="1"/>
  <c r="H169" i="1"/>
  <c r="H166" i="1"/>
  <c r="H132" i="1"/>
  <c r="I95" i="1"/>
  <c r="H95" i="1"/>
  <c r="I149" i="1"/>
  <c r="H149" i="1"/>
  <c r="I148" i="1"/>
  <c r="H148" i="1"/>
  <c r="I137" i="1"/>
  <c r="H137" i="1"/>
  <c r="I113" i="1"/>
  <c r="H113" i="1"/>
  <c r="H112" i="1"/>
  <c r="I129" i="1"/>
  <c r="H129" i="1"/>
  <c r="I114" i="1"/>
  <c r="H114" i="1"/>
  <c r="H145" i="1"/>
  <c r="I128" i="1"/>
  <c r="H128" i="1"/>
  <c r="H121" i="1"/>
  <c r="I127" i="1"/>
  <c r="H127" i="1"/>
  <c r="H141" i="1"/>
  <c r="H126" i="1"/>
  <c r="H144" i="1"/>
  <c r="H161" i="1"/>
  <c r="H90" i="1"/>
  <c r="I92" i="1"/>
  <c r="H92" i="1"/>
  <c r="I97" i="1"/>
  <c r="H97" i="1"/>
  <c r="I94" i="1"/>
  <c r="H94" i="1"/>
  <c r="I93" i="1"/>
  <c r="H93" i="1"/>
  <c r="I48" i="1"/>
  <c r="H48" i="1"/>
  <c r="I80" i="1"/>
  <c r="H80" i="1"/>
  <c r="I74" i="1"/>
  <c r="H74" i="1"/>
  <c r="H105" i="1"/>
  <c r="I75" i="1"/>
  <c r="H75" i="1"/>
  <c r="H62" i="1"/>
  <c r="H52" i="1"/>
  <c r="H69" i="1"/>
  <c r="I61" i="1"/>
  <c r="H61" i="1"/>
  <c r="I64" i="1"/>
  <c r="H64" i="1"/>
  <c r="H68" i="1"/>
  <c r="H66" i="1"/>
  <c r="I72" i="1"/>
  <c r="H72" i="1"/>
  <c r="H109" i="1"/>
  <c r="H49" i="1"/>
  <c r="H111" i="1"/>
  <c r="I65" i="1"/>
  <c r="H65" i="1"/>
  <c r="H53" i="1"/>
  <c r="I123" i="1"/>
  <c r="H123" i="1"/>
  <c r="H60" i="1"/>
  <c r="H58" i="1"/>
  <c r="H70" i="1"/>
  <c r="I76" i="1"/>
  <c r="H76" i="1"/>
  <c r="I63" i="1"/>
  <c r="H63" i="1"/>
  <c r="H73" i="1"/>
  <c r="I38" i="1"/>
  <c r="H38" i="1"/>
  <c r="I40" i="1"/>
  <c r="H40" i="1"/>
  <c r="I44" i="1"/>
  <c r="H44" i="1"/>
  <c r="H42" i="1"/>
  <c r="I43" i="1"/>
  <c r="H43" i="1"/>
  <c r="I39" i="1"/>
  <c r="H39" i="1"/>
  <c r="I41" i="1"/>
  <c r="H41" i="1"/>
  <c r="I19" i="1"/>
  <c r="H19" i="1"/>
  <c r="I33" i="1"/>
  <c r="H33" i="1"/>
  <c r="I28" i="1"/>
  <c r="H28" i="1"/>
  <c r="I27" i="1"/>
  <c r="H27" i="1"/>
  <c r="I15" i="1"/>
  <c r="H15" i="1"/>
  <c r="I34" i="1"/>
  <c r="H34" i="1"/>
  <c r="I24" i="1"/>
  <c r="H24" i="1"/>
  <c r="H32" i="1"/>
  <c r="H36" i="1"/>
  <c r="H23" i="1"/>
  <c r="BT9" i="1" l="1"/>
  <c r="I66" i="1"/>
  <c r="I112" i="1"/>
  <c r="I53" i="1"/>
  <c r="I111" i="1"/>
  <c r="I69" i="1"/>
  <c r="I144" i="1"/>
  <c r="I169" i="1"/>
  <c r="I121" i="1"/>
  <c r="I49" i="1"/>
  <c r="I52" i="1"/>
  <c r="I62" i="1"/>
  <c r="I68" i="1"/>
  <c r="I126" i="1"/>
  <c r="I164" i="1"/>
  <c r="I166" i="1"/>
  <c r="I90" i="1"/>
  <c r="I161" i="1"/>
  <c r="I23" i="1"/>
  <c r="I36" i="1"/>
  <c r="I109" i="1"/>
  <c r="I73" i="1"/>
  <c r="I58" i="1"/>
  <c r="I60" i="1"/>
  <c r="I13" i="1"/>
  <c r="I32" i="1"/>
  <c r="I70" i="1"/>
  <c r="I141" i="1"/>
  <c r="BE10" i="1" l="1"/>
  <c r="BS10" i="1" l="1"/>
  <c r="BI10" i="1"/>
  <c r="BT10" i="1"/>
  <c r="BJ10" i="1"/>
  <c r="BF10" i="1"/>
  <c r="BH10" i="1"/>
  <c r="BN10" i="1"/>
  <c r="BO10" i="1"/>
  <c r="BM10" i="1"/>
  <c r="BQ10" i="1"/>
  <c r="BR10" i="1"/>
  <c r="BP10" i="1"/>
  <c r="BL10" i="1"/>
  <c r="BK10" i="1"/>
  <c r="BG10" i="1"/>
  <c r="G10" i="1" l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9" i="1"/>
  <c r="BE40" i="1" s="1"/>
  <c r="BE41" i="1" s="1"/>
  <c r="BE42" i="1" s="1"/>
  <c r="BE43" i="1" s="1"/>
  <c r="BE44" i="1" s="1"/>
  <c r="BE45" i="1" s="1"/>
  <c r="BE46" i="1" s="1"/>
  <c r="BE38" i="1"/>
  <c r="BG46" i="1"/>
  <c r="BM46" i="1"/>
  <c r="BN46" i="1"/>
  <c r="BF46" i="1"/>
  <c r="BS46" i="1"/>
  <c r="BH46" i="1"/>
  <c r="BK46" i="1"/>
  <c r="BO46" i="1"/>
  <c r="BJ46" i="1"/>
  <c r="BI46" i="1"/>
  <c r="BT46" i="1"/>
  <c r="BR46" i="1"/>
  <c r="BL46" i="1"/>
  <c r="BQ46" i="1"/>
  <c r="BP46" i="1"/>
  <c r="BS45" i="1"/>
  <c r="BQ45" i="1"/>
  <c r="BL45" i="1"/>
  <c r="BF45" i="1"/>
  <c r="BG45" i="1"/>
  <c r="BK45" i="1"/>
  <c r="BT45" i="1"/>
  <c r="BO45" i="1"/>
  <c r="BN45" i="1"/>
  <c r="BH45" i="1"/>
  <c r="BR45" i="1"/>
  <c r="BM45" i="1"/>
  <c r="BJ45" i="1"/>
  <c r="BP45" i="1"/>
  <c r="BI45" i="1"/>
  <c r="BF41" i="1"/>
  <c r="BR41" i="1"/>
  <c r="BG41" i="1"/>
  <c r="BL41" i="1"/>
  <c r="BI41" i="1"/>
  <c r="BS41" i="1"/>
  <c r="BN41" i="1"/>
  <c r="BP41" i="1"/>
  <c r="BT41" i="1"/>
  <c r="BK41" i="1"/>
  <c r="BO41" i="1"/>
  <c r="BJ41" i="1"/>
  <c r="BH41" i="1"/>
  <c r="BQ41" i="1"/>
  <c r="BM41" i="1"/>
  <c r="BT43" i="1"/>
  <c r="BM43" i="1"/>
  <c r="BQ43" i="1"/>
  <c r="BF43" i="1"/>
  <c r="BO43" i="1"/>
  <c r="BS43" i="1"/>
  <c r="BI43" i="1"/>
  <c r="BP43" i="1"/>
  <c r="BJ43" i="1"/>
  <c r="BR43" i="1"/>
  <c r="BK43" i="1"/>
  <c r="BH43" i="1"/>
  <c r="BG43" i="1"/>
  <c r="BL43" i="1"/>
  <c r="BN43" i="1"/>
  <c r="BO40" i="1"/>
  <c r="BK40" i="1"/>
  <c r="BG40" i="1"/>
  <c r="BR40" i="1"/>
  <c r="BM40" i="1"/>
  <c r="BI40" i="1"/>
  <c r="BJ40" i="1"/>
  <c r="BF40" i="1"/>
  <c r="BT40" i="1"/>
  <c r="BH40" i="1"/>
  <c r="BP40" i="1"/>
  <c r="BS40" i="1"/>
  <c r="BL40" i="1"/>
  <c r="BN40" i="1"/>
  <c r="BQ40" i="1"/>
  <c r="BP44" i="1"/>
  <c r="BN44" i="1"/>
  <c r="BS44" i="1"/>
  <c r="BK44" i="1"/>
  <c r="BG44" i="1"/>
  <c r="BM44" i="1"/>
  <c r="BR44" i="1"/>
  <c r="BQ44" i="1"/>
  <c r="BO44" i="1"/>
  <c r="BJ44" i="1"/>
  <c r="BF44" i="1"/>
  <c r="BH44" i="1"/>
  <c r="BI44" i="1"/>
  <c r="BT44" i="1"/>
  <c r="BL44" i="1"/>
  <c r="BS42" i="1"/>
  <c r="BR42" i="1"/>
  <c r="BP42" i="1"/>
  <c r="BJ42" i="1"/>
  <c r="BH42" i="1"/>
  <c r="BO42" i="1"/>
  <c r="BK42" i="1"/>
  <c r="BL42" i="1"/>
  <c r="BG42" i="1"/>
  <c r="BT42" i="1"/>
  <c r="BN42" i="1"/>
  <c r="BI42" i="1"/>
  <c r="BQ42" i="1"/>
  <c r="BF42" i="1"/>
  <c r="BM42" i="1"/>
  <c r="BJ39" i="1"/>
  <c r="BT39" i="1"/>
  <c r="BI39" i="1"/>
  <c r="BG39" i="1"/>
  <c r="BO39" i="1"/>
  <c r="BQ39" i="1"/>
  <c r="BM39" i="1"/>
  <c r="BK39" i="1"/>
  <c r="BR39" i="1"/>
  <c r="BS39" i="1"/>
  <c r="BL39" i="1"/>
  <c r="BP39" i="1"/>
  <c r="BH39" i="1"/>
  <c r="BN39" i="1"/>
  <c r="BF39" i="1"/>
  <c r="BK38" i="1"/>
  <c r="BN38" i="1"/>
  <c r="BJ38" i="1"/>
  <c r="BT38" i="1"/>
  <c r="BL38" i="1"/>
  <c r="BF38" i="1"/>
  <c r="G38" i="1" s="1"/>
  <c r="BH38" i="1"/>
  <c r="BS38" i="1"/>
  <c r="BG38" i="1"/>
  <c r="BP38" i="1"/>
  <c r="BR38" i="1"/>
  <c r="BO38" i="1"/>
  <c r="BQ38" i="1"/>
  <c r="BI38" i="1"/>
  <c r="BM38" i="1"/>
  <c r="BI37" i="1"/>
  <c r="BQ37" i="1"/>
  <c r="BP37" i="1"/>
  <c r="BH37" i="1"/>
  <c r="BS37" i="1"/>
  <c r="BM37" i="1"/>
  <c r="BN37" i="1"/>
  <c r="BK37" i="1"/>
  <c r="BR37" i="1"/>
  <c r="BG37" i="1"/>
  <c r="BF37" i="1"/>
  <c r="BL37" i="1"/>
  <c r="BO37" i="1"/>
  <c r="BJ37" i="1"/>
  <c r="BT37" i="1"/>
  <c r="BL36" i="1"/>
  <c r="BI36" i="1"/>
  <c r="BK36" i="1"/>
  <c r="BP36" i="1"/>
  <c r="BN36" i="1"/>
  <c r="BO36" i="1"/>
  <c r="BS36" i="1"/>
  <c r="BT36" i="1"/>
  <c r="BH36" i="1"/>
  <c r="BJ36" i="1"/>
  <c r="BF36" i="1"/>
  <c r="BQ36" i="1"/>
  <c r="BG36" i="1"/>
  <c r="BR36" i="1"/>
  <c r="BM36" i="1"/>
  <c r="BR35" i="1"/>
  <c r="BH35" i="1"/>
  <c r="BS35" i="1"/>
  <c r="BI35" i="1"/>
  <c r="BO35" i="1"/>
  <c r="BG35" i="1"/>
  <c r="BN35" i="1"/>
  <c r="BL35" i="1"/>
  <c r="BQ35" i="1"/>
  <c r="BT35" i="1"/>
  <c r="BP35" i="1"/>
  <c r="BM35" i="1"/>
  <c r="BK35" i="1"/>
  <c r="BF35" i="1"/>
  <c r="BJ35" i="1"/>
  <c r="BI34" i="1"/>
  <c r="BF34" i="1"/>
  <c r="BS34" i="1"/>
  <c r="BP34" i="1"/>
  <c r="BM34" i="1"/>
  <c r="BK34" i="1"/>
  <c r="BO34" i="1"/>
  <c r="BJ34" i="1"/>
  <c r="BR34" i="1"/>
  <c r="BQ34" i="1"/>
  <c r="BL34" i="1"/>
  <c r="BG34" i="1"/>
  <c r="BH34" i="1"/>
  <c r="BT34" i="1"/>
  <c r="BN34" i="1"/>
  <c r="BL33" i="1"/>
  <c r="BF33" i="1"/>
  <c r="BR33" i="1"/>
  <c r="BO33" i="1"/>
  <c r="BT33" i="1"/>
  <c r="BP33" i="1"/>
  <c r="BI33" i="1"/>
  <c r="BM33" i="1"/>
  <c r="BH33" i="1"/>
  <c r="G33" i="1" s="1"/>
  <c r="BK33" i="1"/>
  <c r="BQ33" i="1"/>
  <c r="BS33" i="1"/>
  <c r="BN33" i="1"/>
  <c r="BG33" i="1"/>
  <c r="BJ33" i="1"/>
  <c r="BL32" i="1"/>
  <c r="BQ32" i="1"/>
  <c r="BI32" i="1"/>
  <c r="BN32" i="1"/>
  <c r="BR32" i="1"/>
  <c r="BJ32" i="1"/>
  <c r="BG32" i="1"/>
  <c r="BO32" i="1"/>
  <c r="BP32" i="1"/>
  <c r="BH32" i="1"/>
  <c r="BS32" i="1"/>
  <c r="BK32" i="1"/>
  <c r="BM32" i="1"/>
  <c r="BT32" i="1"/>
  <c r="BF32" i="1"/>
  <c r="BT31" i="1"/>
  <c r="BG31" i="1"/>
  <c r="BL31" i="1"/>
  <c r="BQ31" i="1"/>
  <c r="BN31" i="1"/>
  <c r="BR31" i="1"/>
  <c r="BO31" i="1"/>
  <c r="BM31" i="1"/>
  <c r="BI31" i="1"/>
  <c r="BF31" i="1"/>
  <c r="BJ31" i="1"/>
  <c r="BH31" i="1"/>
  <c r="BP31" i="1"/>
  <c r="BS31" i="1"/>
  <c r="BK31" i="1"/>
  <c r="BH30" i="1"/>
  <c r="BL30" i="1"/>
  <c r="BT30" i="1"/>
  <c r="BQ30" i="1"/>
  <c r="BP30" i="1"/>
  <c r="BR30" i="1"/>
  <c r="BJ30" i="1"/>
  <c r="BN30" i="1"/>
  <c r="BK30" i="1"/>
  <c r="BI30" i="1"/>
  <c r="BM30" i="1"/>
  <c r="BO30" i="1"/>
  <c r="BS30" i="1"/>
  <c r="BG30" i="1"/>
  <c r="BF30" i="1"/>
  <c r="BM29" i="1"/>
  <c r="BK29" i="1"/>
  <c r="BR29" i="1"/>
  <c r="BT29" i="1"/>
  <c r="BH29" i="1"/>
  <c r="BO29" i="1"/>
  <c r="BQ29" i="1"/>
  <c r="BL29" i="1"/>
  <c r="BJ29" i="1"/>
  <c r="BN29" i="1"/>
  <c r="BI29" i="1"/>
  <c r="BS29" i="1"/>
  <c r="BP29" i="1"/>
  <c r="BF29" i="1"/>
  <c r="BG29" i="1"/>
  <c r="G29" i="1" s="1"/>
  <c r="BN26" i="1"/>
  <c r="BH26" i="1"/>
  <c r="BK26" i="1"/>
  <c r="BL26" i="1"/>
  <c r="BQ26" i="1"/>
  <c r="BP26" i="1"/>
  <c r="BM26" i="1"/>
  <c r="BI26" i="1"/>
  <c r="BT26" i="1"/>
  <c r="BR26" i="1"/>
  <c r="BO26" i="1"/>
  <c r="BS26" i="1"/>
  <c r="BG26" i="1"/>
  <c r="BJ26" i="1"/>
  <c r="BF26" i="1"/>
  <c r="BR25" i="1"/>
  <c r="BK25" i="1"/>
  <c r="BS25" i="1"/>
  <c r="BH25" i="1"/>
  <c r="BT25" i="1"/>
  <c r="BQ25" i="1"/>
  <c r="BI25" i="1"/>
  <c r="BL25" i="1"/>
  <c r="BN25" i="1"/>
  <c r="BO25" i="1"/>
  <c r="BF25" i="1"/>
  <c r="BJ25" i="1"/>
  <c r="BP25" i="1"/>
  <c r="BG25" i="1"/>
  <c r="BM25" i="1"/>
  <c r="BG24" i="1"/>
  <c r="BQ24" i="1"/>
  <c r="BS24" i="1"/>
  <c r="BP24" i="1"/>
  <c r="BM24" i="1"/>
  <c r="BF24" i="1"/>
  <c r="G24" i="1" s="1"/>
  <c r="BN24" i="1"/>
  <c r="BI24" i="1"/>
  <c r="BJ24" i="1"/>
  <c r="BR24" i="1"/>
  <c r="BL24" i="1"/>
  <c r="BT24" i="1"/>
  <c r="BH24" i="1"/>
  <c r="BO24" i="1"/>
  <c r="BK24" i="1"/>
  <c r="BQ21" i="1"/>
  <c r="BJ21" i="1"/>
  <c r="BG21" i="1"/>
  <c r="BN21" i="1"/>
  <c r="BT21" i="1"/>
  <c r="BR21" i="1"/>
  <c r="BS21" i="1"/>
  <c r="BO21" i="1"/>
  <c r="BL21" i="1"/>
  <c r="BM21" i="1"/>
  <c r="BF21" i="1"/>
  <c r="BH21" i="1"/>
  <c r="BP21" i="1"/>
  <c r="BK21" i="1"/>
  <c r="BI21" i="1"/>
  <c r="BN12" i="1"/>
  <c r="BJ12" i="1"/>
  <c r="BS12" i="1"/>
  <c r="BO12" i="1"/>
  <c r="BM12" i="1"/>
  <c r="BR12" i="1"/>
  <c r="BL12" i="1"/>
  <c r="BQ12" i="1"/>
  <c r="BI12" i="1"/>
  <c r="BP12" i="1"/>
  <c r="BH12" i="1"/>
  <c r="BF12" i="1"/>
  <c r="BK12" i="1"/>
  <c r="BT12" i="1"/>
  <c r="BG12" i="1"/>
  <c r="BM17" i="1"/>
  <c r="BL17" i="1"/>
  <c r="BQ17" i="1"/>
  <c r="BF17" i="1"/>
  <c r="BH17" i="1"/>
  <c r="BJ17" i="1"/>
  <c r="BK17" i="1"/>
  <c r="BT17" i="1"/>
  <c r="BG17" i="1"/>
  <c r="G17" i="1" s="1"/>
  <c r="BI17" i="1"/>
  <c r="BO17" i="1"/>
  <c r="BP17" i="1"/>
  <c r="BN17" i="1"/>
  <c r="BS17" i="1"/>
  <c r="BR17" i="1"/>
  <c r="BL18" i="1"/>
  <c r="BN18" i="1"/>
  <c r="BF18" i="1"/>
  <c r="BG18" i="1"/>
  <c r="BO18" i="1"/>
  <c r="BH18" i="1"/>
  <c r="BP18" i="1"/>
  <c r="BI18" i="1"/>
  <c r="BJ18" i="1"/>
  <c r="BQ18" i="1"/>
  <c r="BM18" i="1"/>
  <c r="BR18" i="1"/>
  <c r="BT18" i="1"/>
  <c r="BK18" i="1"/>
  <c r="BS18" i="1"/>
  <c r="BG20" i="1"/>
  <c r="BN20" i="1"/>
  <c r="BR20" i="1"/>
  <c r="BJ20" i="1"/>
  <c r="BI20" i="1"/>
  <c r="BS20" i="1"/>
  <c r="BH20" i="1"/>
  <c r="BQ20" i="1"/>
  <c r="BF20" i="1"/>
  <c r="BP20" i="1"/>
  <c r="BT20" i="1"/>
  <c r="BM20" i="1"/>
  <c r="BO20" i="1"/>
  <c r="BK20" i="1"/>
  <c r="BL20" i="1"/>
  <c r="BF15" i="1"/>
  <c r="BI15" i="1"/>
  <c r="BQ15" i="1"/>
  <c r="BM15" i="1"/>
  <c r="BS15" i="1"/>
  <c r="BG15" i="1"/>
  <c r="BK15" i="1"/>
  <c r="BH15" i="1"/>
  <c r="BO15" i="1"/>
  <c r="BP15" i="1"/>
  <c r="BN15" i="1"/>
  <c r="BR15" i="1"/>
  <c r="BJ15" i="1"/>
  <c r="BL15" i="1"/>
  <c r="BT15" i="1"/>
  <c r="BT19" i="1"/>
  <c r="BM19" i="1"/>
  <c r="BO19" i="1"/>
  <c r="BL19" i="1"/>
  <c r="BS19" i="1"/>
  <c r="BN19" i="1"/>
  <c r="BG19" i="1"/>
  <c r="BJ19" i="1"/>
  <c r="BQ19" i="1"/>
  <c r="BI19" i="1"/>
  <c r="BR19" i="1"/>
  <c r="BP19" i="1"/>
  <c r="BK19" i="1"/>
  <c r="BH19" i="1"/>
  <c r="BF19" i="1"/>
  <c r="BH28" i="1"/>
  <c r="BN28" i="1"/>
  <c r="BM28" i="1"/>
  <c r="BL28" i="1"/>
  <c r="BK28" i="1"/>
  <c r="BJ28" i="1"/>
  <c r="BO28" i="1"/>
  <c r="BS28" i="1"/>
  <c r="BT28" i="1"/>
  <c r="BP28" i="1"/>
  <c r="BR28" i="1"/>
  <c r="BG28" i="1"/>
  <c r="BQ28" i="1"/>
  <c r="BF28" i="1"/>
  <c r="BI28" i="1"/>
  <c r="BQ27" i="1"/>
  <c r="BR27" i="1"/>
  <c r="BJ27" i="1"/>
  <c r="BG27" i="1"/>
  <c r="BP27" i="1"/>
  <c r="BT27" i="1"/>
  <c r="BS27" i="1"/>
  <c r="BF27" i="1"/>
  <c r="BK27" i="1"/>
  <c r="BI27" i="1"/>
  <c r="BM27" i="1"/>
  <c r="BO27" i="1"/>
  <c r="BH27" i="1"/>
  <c r="BN27" i="1"/>
  <c r="BL27" i="1"/>
  <c r="BM16" i="1"/>
  <c r="BI16" i="1"/>
  <c r="BK16" i="1"/>
  <c r="BH16" i="1"/>
  <c r="BO16" i="1"/>
  <c r="BQ16" i="1"/>
  <c r="BG16" i="1"/>
  <c r="BL16" i="1"/>
  <c r="BR16" i="1"/>
  <c r="BJ16" i="1"/>
  <c r="BS16" i="1"/>
  <c r="BT16" i="1"/>
  <c r="BF16" i="1"/>
  <c r="BP16" i="1"/>
  <c r="BN16" i="1"/>
  <c r="BO13" i="1"/>
  <c r="BH13" i="1"/>
  <c r="BK13" i="1"/>
  <c r="BI13" i="1"/>
  <c r="BN13" i="1"/>
  <c r="BL13" i="1"/>
  <c r="BF13" i="1"/>
  <c r="BG13" i="1"/>
  <c r="BS13" i="1"/>
  <c r="BM13" i="1"/>
  <c r="BR13" i="1"/>
  <c r="BT13" i="1"/>
  <c r="BP13" i="1"/>
  <c r="BJ13" i="1"/>
  <c r="BQ13" i="1"/>
  <c r="BF14" i="1"/>
  <c r="BP14" i="1"/>
  <c r="BM14" i="1"/>
  <c r="BK14" i="1"/>
  <c r="BT14" i="1"/>
  <c r="BR14" i="1"/>
  <c r="BG14" i="1"/>
  <c r="BS14" i="1"/>
  <c r="BJ14" i="1"/>
  <c r="BN14" i="1"/>
  <c r="BQ14" i="1"/>
  <c r="BH14" i="1"/>
  <c r="BI14" i="1"/>
  <c r="BL14" i="1"/>
  <c r="BO14" i="1"/>
  <c r="BP11" i="1"/>
  <c r="BO11" i="1"/>
  <c r="BQ11" i="1"/>
  <c r="BN11" i="1"/>
  <c r="BR11" i="1"/>
  <c r="BT11" i="1"/>
  <c r="BK11" i="1"/>
  <c r="BL11" i="1"/>
  <c r="BH11" i="1"/>
  <c r="BJ11" i="1"/>
  <c r="BS11" i="1"/>
  <c r="BG11" i="1"/>
  <c r="BM11" i="1"/>
  <c r="BI11" i="1"/>
  <c r="BF11" i="1"/>
  <c r="BM23" i="1"/>
  <c r="BL23" i="1"/>
  <c r="BS23" i="1"/>
  <c r="BI23" i="1"/>
  <c r="BK23" i="1"/>
  <c r="BO23" i="1"/>
  <c r="BG23" i="1"/>
  <c r="BJ23" i="1"/>
  <c r="BF23" i="1"/>
  <c r="BH23" i="1"/>
  <c r="BQ23" i="1"/>
  <c r="BP23" i="1"/>
  <c r="BR23" i="1"/>
  <c r="BT23" i="1"/>
  <c r="BN23" i="1"/>
  <c r="BK22" i="1"/>
  <c r="BT22" i="1"/>
  <c r="BG22" i="1"/>
  <c r="BR22" i="1"/>
  <c r="BS22" i="1"/>
  <c r="BH22" i="1"/>
  <c r="BF22" i="1"/>
  <c r="BM22" i="1"/>
  <c r="BN22" i="1"/>
  <c r="BP22" i="1"/>
  <c r="BQ22" i="1"/>
  <c r="BJ22" i="1"/>
  <c r="BO22" i="1"/>
  <c r="BL22" i="1"/>
  <c r="BI22" i="1"/>
  <c r="G18" i="1"/>
  <c r="G26" i="1"/>
  <c r="G31" i="1"/>
  <c r="G35" i="1"/>
  <c r="G42" i="1"/>
  <c r="G40" i="1"/>
  <c r="G41" i="1"/>
  <c r="G11" i="1" l="1"/>
  <c r="G27" i="1"/>
  <c r="G12" i="1"/>
  <c r="G21" i="1"/>
  <c r="G25" i="1"/>
  <c r="G30" i="1"/>
  <c r="G32" i="1"/>
  <c r="G34" i="1"/>
  <c r="G36" i="1"/>
  <c r="G39" i="1"/>
  <c r="G44" i="1"/>
  <c r="G43" i="1"/>
  <c r="G46" i="1"/>
  <c r="G15" i="1"/>
  <c r="G22" i="1"/>
  <c r="G13" i="1"/>
  <c r="G28" i="1"/>
  <c r="G19" i="1"/>
  <c r="G20" i="1"/>
  <c r="G23" i="1"/>
  <c r="G14" i="1"/>
  <c r="G1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S96" i="1"/>
  <c r="BH96" i="1"/>
  <c r="BR96" i="1"/>
  <c r="BM96" i="1"/>
  <c r="BK96" i="1"/>
  <c r="BJ96" i="1"/>
  <c r="BN96" i="1"/>
  <c r="BP96" i="1"/>
  <c r="BF96" i="1"/>
  <c r="BI96" i="1"/>
  <c r="BQ96" i="1"/>
  <c r="BL96" i="1"/>
  <c r="BG96" i="1"/>
  <c r="BO96" i="1"/>
  <c r="BT96" i="1"/>
  <c r="BK95" i="1"/>
  <c r="BI95" i="1"/>
  <c r="BN95" i="1"/>
  <c r="BP95" i="1"/>
  <c r="BH95" i="1"/>
  <c r="BL95" i="1"/>
  <c r="BF95" i="1"/>
  <c r="BO95" i="1"/>
  <c r="BQ95" i="1"/>
  <c r="BT95" i="1"/>
  <c r="BJ95" i="1"/>
  <c r="BR95" i="1"/>
  <c r="BG95" i="1"/>
  <c r="BM95" i="1"/>
  <c r="BS95" i="1"/>
  <c r="BN94" i="1"/>
  <c r="BI94" i="1"/>
  <c r="BP94" i="1"/>
  <c r="BK94" i="1"/>
  <c r="BT94" i="1"/>
  <c r="BQ94" i="1"/>
  <c r="BM94" i="1"/>
  <c r="BH94" i="1"/>
  <c r="BO94" i="1"/>
  <c r="BJ94" i="1"/>
  <c r="BR94" i="1"/>
  <c r="BG94" i="1"/>
  <c r="BL94" i="1"/>
  <c r="BS94" i="1"/>
  <c r="BF94" i="1"/>
  <c r="BO93" i="1"/>
  <c r="BF93" i="1"/>
  <c r="BJ93" i="1"/>
  <c r="BH93" i="1"/>
  <c r="BG93" i="1"/>
  <c r="BK93" i="1"/>
  <c r="BS93" i="1"/>
  <c r="BL93" i="1"/>
  <c r="BI93" i="1"/>
  <c r="BP93" i="1"/>
  <c r="BM93" i="1"/>
  <c r="BR93" i="1"/>
  <c r="BN93" i="1"/>
  <c r="BQ93" i="1"/>
  <c r="BT93" i="1"/>
  <c r="BP92" i="1"/>
  <c r="BF92" i="1"/>
  <c r="BH92" i="1"/>
  <c r="BT92" i="1"/>
  <c r="BN92" i="1"/>
  <c r="BS92" i="1"/>
  <c r="BR92" i="1"/>
  <c r="BM92" i="1"/>
  <c r="BK92" i="1"/>
  <c r="BJ92" i="1"/>
  <c r="BO92" i="1"/>
  <c r="BI92" i="1"/>
  <c r="BL92" i="1"/>
  <c r="BG92" i="1"/>
  <c r="BQ92" i="1"/>
  <c r="BT91" i="1"/>
  <c r="BN91" i="1"/>
  <c r="BM91" i="1"/>
  <c r="BP91" i="1"/>
  <c r="BQ91" i="1"/>
  <c r="BG91" i="1"/>
  <c r="BH91" i="1"/>
  <c r="BK91" i="1"/>
  <c r="BO91" i="1"/>
  <c r="BF91" i="1"/>
  <c r="BI91" i="1"/>
  <c r="BR91" i="1"/>
  <c r="BJ91" i="1"/>
  <c r="BL91" i="1"/>
  <c r="BS91" i="1"/>
  <c r="BH90" i="1"/>
  <c r="BJ90" i="1"/>
  <c r="BF90" i="1"/>
  <c r="BK90" i="1"/>
  <c r="BR90" i="1"/>
  <c r="BN90" i="1"/>
  <c r="BM90" i="1"/>
  <c r="BL90" i="1"/>
  <c r="BI90" i="1"/>
  <c r="BO90" i="1"/>
  <c r="BP90" i="1"/>
  <c r="BT90" i="1"/>
  <c r="BG90" i="1"/>
  <c r="BQ90" i="1"/>
  <c r="BS90" i="1"/>
  <c r="BQ89" i="1"/>
  <c r="BG89" i="1"/>
  <c r="BM89" i="1"/>
  <c r="BK89" i="1"/>
  <c r="BP89" i="1"/>
  <c r="BO89" i="1"/>
  <c r="BT89" i="1"/>
  <c r="BR89" i="1"/>
  <c r="BS89" i="1"/>
  <c r="BF89" i="1"/>
  <c r="BJ89" i="1"/>
  <c r="BN89" i="1"/>
  <c r="BI89" i="1"/>
  <c r="BL89" i="1"/>
  <c r="BH89" i="1"/>
  <c r="BQ88" i="1"/>
  <c r="BI88" i="1"/>
  <c r="BP88" i="1"/>
  <c r="BM88" i="1"/>
  <c r="BK88" i="1"/>
  <c r="BT88" i="1"/>
  <c r="BH88" i="1"/>
  <c r="BS88" i="1"/>
  <c r="BG88" i="1"/>
  <c r="BL88" i="1"/>
  <c r="BN88" i="1"/>
  <c r="BO88" i="1"/>
  <c r="BR88" i="1"/>
  <c r="BF88" i="1"/>
  <c r="BJ88" i="1"/>
  <c r="BG87" i="1"/>
  <c r="BH87" i="1"/>
  <c r="BS87" i="1"/>
  <c r="BJ87" i="1"/>
  <c r="BT87" i="1"/>
  <c r="BL87" i="1"/>
  <c r="BQ87" i="1"/>
  <c r="BN87" i="1"/>
  <c r="BK87" i="1"/>
  <c r="BP87" i="1"/>
  <c r="BF87" i="1"/>
  <c r="BO87" i="1"/>
  <c r="BI87" i="1"/>
  <c r="BR87" i="1"/>
  <c r="BM87" i="1"/>
  <c r="BR86" i="1"/>
  <c r="BF86" i="1"/>
  <c r="BK86" i="1"/>
  <c r="BS86" i="1"/>
  <c r="BJ86" i="1"/>
  <c r="BP86" i="1"/>
  <c r="BN86" i="1"/>
  <c r="BT86" i="1"/>
  <c r="BL86" i="1"/>
  <c r="BI86" i="1"/>
  <c r="BH86" i="1"/>
  <c r="BO86" i="1"/>
  <c r="BM86" i="1"/>
  <c r="BG86" i="1"/>
  <c r="BQ86" i="1"/>
  <c r="BH85" i="1"/>
  <c r="BT85" i="1"/>
  <c r="BQ85" i="1"/>
  <c r="BS85" i="1"/>
  <c r="BP85" i="1"/>
  <c r="BN85" i="1"/>
  <c r="BJ85" i="1"/>
  <c r="BI85" i="1"/>
  <c r="BM85" i="1"/>
  <c r="BK85" i="1"/>
  <c r="BR85" i="1"/>
  <c r="BL85" i="1"/>
  <c r="BO85" i="1"/>
  <c r="BF85" i="1"/>
  <c r="BG85" i="1"/>
  <c r="BO84" i="1"/>
  <c r="BN84" i="1"/>
  <c r="BL84" i="1"/>
  <c r="BQ84" i="1"/>
  <c r="BS84" i="1"/>
  <c r="BG84" i="1"/>
  <c r="BT84" i="1"/>
  <c r="BI84" i="1"/>
  <c r="BK84" i="1"/>
  <c r="BP84" i="1"/>
  <c r="BF84" i="1"/>
  <c r="BM84" i="1"/>
  <c r="BJ84" i="1"/>
  <c r="BH84" i="1"/>
  <c r="BR84" i="1"/>
  <c r="BO83" i="1"/>
  <c r="BT83" i="1"/>
  <c r="BN83" i="1"/>
  <c r="BG83" i="1"/>
  <c r="BR83" i="1"/>
  <c r="BH83" i="1"/>
  <c r="BK83" i="1"/>
  <c r="BS83" i="1"/>
  <c r="BM83" i="1"/>
  <c r="BQ83" i="1"/>
  <c r="BI83" i="1"/>
  <c r="BL83" i="1"/>
  <c r="BF83" i="1"/>
  <c r="BJ83" i="1"/>
  <c r="BP83" i="1"/>
  <c r="BQ82" i="1"/>
  <c r="BL82" i="1"/>
  <c r="BN82" i="1"/>
  <c r="BH82" i="1"/>
  <c r="BO82" i="1"/>
  <c r="BS82" i="1"/>
  <c r="BT82" i="1"/>
  <c r="BK82" i="1"/>
  <c r="BM82" i="1"/>
  <c r="BP82" i="1"/>
  <c r="BJ82" i="1"/>
  <c r="BI82" i="1"/>
  <c r="BG82" i="1"/>
  <c r="BF82" i="1"/>
  <c r="BR82" i="1"/>
  <c r="BI81" i="1"/>
  <c r="BJ81" i="1"/>
  <c r="BO81" i="1"/>
  <c r="BF81" i="1"/>
  <c r="BG81" i="1"/>
  <c r="BP81" i="1"/>
  <c r="BM81" i="1"/>
  <c r="BN81" i="1"/>
  <c r="BS81" i="1"/>
  <c r="BK81" i="1"/>
  <c r="BH81" i="1"/>
  <c r="BR81" i="1"/>
  <c r="BL81" i="1"/>
  <c r="BQ81" i="1"/>
  <c r="BT81" i="1"/>
  <c r="BJ80" i="1"/>
  <c r="BO80" i="1"/>
  <c r="BQ80" i="1"/>
  <c r="BF80" i="1"/>
  <c r="BM80" i="1"/>
  <c r="BG80" i="1"/>
  <c r="BH80" i="1"/>
  <c r="BK80" i="1"/>
  <c r="BT80" i="1"/>
  <c r="BI80" i="1"/>
  <c r="BP80" i="1"/>
  <c r="BL80" i="1"/>
  <c r="BR80" i="1"/>
  <c r="BS80" i="1"/>
  <c r="BN80" i="1"/>
  <c r="BJ79" i="1"/>
  <c r="BO79" i="1"/>
  <c r="BS79" i="1"/>
  <c r="BL79" i="1"/>
  <c r="BR79" i="1"/>
  <c r="BK79" i="1"/>
  <c r="BT79" i="1"/>
  <c r="BI79" i="1"/>
  <c r="BG79" i="1"/>
  <c r="BM79" i="1"/>
  <c r="BF79" i="1"/>
  <c r="BH79" i="1"/>
  <c r="BQ79" i="1"/>
  <c r="BP79" i="1"/>
  <c r="BN79" i="1"/>
  <c r="BF78" i="1"/>
  <c r="BH78" i="1"/>
  <c r="BQ78" i="1"/>
  <c r="BM78" i="1"/>
  <c r="BS78" i="1"/>
  <c r="BK78" i="1"/>
  <c r="BJ78" i="1"/>
  <c r="BN78" i="1"/>
  <c r="BT78" i="1"/>
  <c r="BO78" i="1"/>
  <c r="BG78" i="1"/>
  <c r="BI78" i="1"/>
  <c r="BP78" i="1"/>
  <c r="BR78" i="1"/>
  <c r="BL78" i="1"/>
  <c r="BT77" i="1"/>
  <c r="BK77" i="1"/>
  <c r="BS77" i="1"/>
  <c r="BM77" i="1"/>
  <c r="BJ77" i="1"/>
  <c r="BF77" i="1"/>
  <c r="BP77" i="1"/>
  <c r="BG77" i="1"/>
  <c r="BH77" i="1"/>
  <c r="BL77" i="1"/>
  <c r="BR77" i="1"/>
  <c r="BI77" i="1"/>
  <c r="BO77" i="1"/>
  <c r="BQ77" i="1"/>
  <c r="BN77" i="1"/>
  <c r="BH76" i="1"/>
  <c r="BT76" i="1"/>
  <c r="BI76" i="1"/>
  <c r="BP76" i="1"/>
  <c r="BS76" i="1"/>
  <c r="BJ76" i="1"/>
  <c r="BL76" i="1"/>
  <c r="BO76" i="1"/>
  <c r="BF76" i="1"/>
  <c r="BG76" i="1"/>
  <c r="BQ76" i="1"/>
  <c r="BK76" i="1"/>
  <c r="BR76" i="1"/>
  <c r="BN76" i="1"/>
  <c r="BM76" i="1"/>
  <c r="BN75" i="1"/>
  <c r="BI75" i="1"/>
  <c r="BT75" i="1"/>
  <c r="BG75" i="1"/>
  <c r="BS75" i="1"/>
  <c r="BF75" i="1"/>
  <c r="BJ75" i="1"/>
  <c r="BO75" i="1"/>
  <c r="BL75" i="1"/>
  <c r="BQ75" i="1"/>
  <c r="BM75" i="1"/>
  <c r="BK75" i="1"/>
  <c r="BP75" i="1"/>
  <c r="BH75" i="1"/>
  <c r="BR75" i="1"/>
  <c r="BQ74" i="1"/>
  <c r="BM74" i="1"/>
  <c r="BT74" i="1"/>
  <c r="BK74" i="1"/>
  <c r="BG74" i="1"/>
  <c r="BR74" i="1"/>
  <c r="BO74" i="1"/>
  <c r="BI74" i="1"/>
  <c r="BN74" i="1"/>
  <c r="BH74" i="1"/>
  <c r="BS74" i="1"/>
  <c r="BL74" i="1"/>
  <c r="BP74" i="1"/>
  <c r="BJ74" i="1"/>
  <c r="BF74" i="1"/>
  <c r="BH73" i="1"/>
  <c r="BO73" i="1"/>
  <c r="BS73" i="1"/>
  <c r="BF73" i="1"/>
  <c r="BJ73" i="1"/>
  <c r="BR73" i="1"/>
  <c r="BK73" i="1"/>
  <c r="BT73" i="1"/>
  <c r="BP73" i="1"/>
  <c r="BQ73" i="1"/>
  <c r="BM73" i="1"/>
  <c r="BG73" i="1"/>
  <c r="BL73" i="1"/>
  <c r="BI73" i="1"/>
  <c r="BN73" i="1"/>
  <c r="BL72" i="1"/>
  <c r="BF72" i="1"/>
  <c r="BO72" i="1"/>
  <c r="BR72" i="1"/>
  <c r="BN72" i="1"/>
  <c r="BK72" i="1"/>
  <c r="BQ72" i="1"/>
  <c r="BM72" i="1"/>
  <c r="BG72" i="1"/>
  <c r="BP72" i="1"/>
  <c r="BI72" i="1"/>
  <c r="BH72" i="1"/>
  <c r="BJ72" i="1"/>
  <c r="BT72" i="1"/>
  <c r="BS72" i="1"/>
  <c r="BK71" i="1"/>
  <c r="BT71" i="1"/>
  <c r="BH71" i="1"/>
  <c r="BS71" i="1"/>
  <c r="BM71" i="1"/>
  <c r="BJ71" i="1"/>
  <c r="BO71" i="1"/>
  <c r="BF71" i="1"/>
  <c r="BP71" i="1"/>
  <c r="BQ71" i="1"/>
  <c r="BR71" i="1"/>
  <c r="BI71" i="1"/>
  <c r="BN71" i="1"/>
  <c r="BL71" i="1"/>
  <c r="BG71" i="1"/>
  <c r="BH70" i="1"/>
  <c r="BQ70" i="1"/>
  <c r="BI70" i="1"/>
  <c r="BK70" i="1"/>
  <c r="BP70" i="1"/>
  <c r="BS70" i="1"/>
  <c r="BR70" i="1"/>
  <c r="BT70" i="1"/>
  <c r="BO70" i="1"/>
  <c r="BL70" i="1"/>
  <c r="BG70" i="1"/>
  <c r="BM70" i="1"/>
  <c r="BN70" i="1"/>
  <c r="BF70" i="1"/>
  <c r="BJ70" i="1"/>
  <c r="BL69" i="1"/>
  <c r="BT69" i="1"/>
  <c r="BK69" i="1"/>
  <c r="BR69" i="1"/>
  <c r="BP69" i="1"/>
  <c r="BH69" i="1"/>
  <c r="BN69" i="1"/>
  <c r="BI69" i="1"/>
  <c r="BQ69" i="1"/>
  <c r="BS69" i="1"/>
  <c r="BM69" i="1"/>
  <c r="BJ69" i="1"/>
  <c r="BO69" i="1"/>
  <c r="BF69" i="1"/>
  <c r="BG69" i="1"/>
  <c r="BK68" i="1"/>
  <c r="BI68" i="1"/>
  <c r="BP68" i="1"/>
  <c r="BG68" i="1"/>
  <c r="BQ68" i="1"/>
  <c r="BM68" i="1"/>
  <c r="BS68" i="1"/>
  <c r="BJ68" i="1"/>
  <c r="BT68" i="1"/>
  <c r="BH68" i="1"/>
  <c r="BO68" i="1"/>
  <c r="BL68" i="1"/>
  <c r="BN68" i="1"/>
  <c r="BR68" i="1"/>
  <c r="BF68" i="1"/>
  <c r="BH67" i="1"/>
  <c r="BQ67" i="1"/>
  <c r="BN67" i="1"/>
  <c r="BI67" i="1"/>
  <c r="BM67" i="1"/>
  <c r="BF67" i="1"/>
  <c r="BL67" i="1"/>
  <c r="BT67" i="1"/>
  <c r="BS67" i="1"/>
  <c r="BJ67" i="1"/>
  <c r="BR67" i="1"/>
  <c r="BG67" i="1"/>
  <c r="BO67" i="1"/>
  <c r="BP67" i="1"/>
  <c r="BK67" i="1"/>
  <c r="BP66" i="1"/>
  <c r="BK66" i="1"/>
  <c r="BL66" i="1"/>
  <c r="BM66" i="1"/>
  <c r="BH66" i="1"/>
  <c r="BF66" i="1"/>
  <c r="BO66" i="1"/>
  <c r="BJ66" i="1"/>
  <c r="BS66" i="1"/>
  <c r="BT66" i="1"/>
  <c r="BR66" i="1"/>
  <c r="BQ66" i="1"/>
  <c r="BG66" i="1"/>
  <c r="BI66" i="1"/>
  <c r="BN66" i="1"/>
  <c r="BI64" i="1"/>
  <c r="BH64" i="1"/>
  <c r="BR64" i="1"/>
  <c r="BO64" i="1"/>
  <c r="BF64" i="1"/>
  <c r="BN64" i="1"/>
  <c r="BS64" i="1"/>
  <c r="BP64" i="1"/>
  <c r="BL64" i="1"/>
  <c r="BK64" i="1"/>
  <c r="BG64" i="1"/>
  <c r="BM64" i="1"/>
  <c r="BJ64" i="1"/>
  <c r="BT64" i="1"/>
  <c r="BQ64" i="1"/>
  <c r="BI62" i="1"/>
  <c r="BT62" i="1"/>
  <c r="BF62" i="1"/>
  <c r="BS62" i="1"/>
  <c r="BQ62" i="1"/>
  <c r="BR62" i="1"/>
  <c r="BH62" i="1"/>
  <c r="BN62" i="1"/>
  <c r="BM62" i="1"/>
  <c r="BG62" i="1"/>
  <c r="BL62" i="1"/>
  <c r="BO62" i="1"/>
  <c r="BJ62" i="1"/>
  <c r="BK62" i="1"/>
  <c r="BP62" i="1"/>
  <c r="BJ61" i="1"/>
  <c r="BH61" i="1"/>
  <c r="BG61" i="1"/>
  <c r="BO61" i="1"/>
  <c r="BI61" i="1"/>
  <c r="BM61" i="1"/>
  <c r="BK61" i="1"/>
  <c r="BP61" i="1"/>
  <c r="BN61" i="1"/>
  <c r="BR61" i="1"/>
  <c r="BS61" i="1"/>
  <c r="BL61" i="1"/>
  <c r="BF61" i="1"/>
  <c r="BQ61" i="1"/>
  <c r="BT61" i="1"/>
  <c r="BM59" i="1"/>
  <c r="BF59" i="1"/>
  <c r="BK59" i="1"/>
  <c r="BQ59" i="1"/>
  <c r="BT59" i="1"/>
  <c r="BG59" i="1"/>
  <c r="BS59" i="1"/>
  <c r="BN59" i="1"/>
  <c r="BH59" i="1"/>
  <c r="BP59" i="1"/>
  <c r="BR59" i="1"/>
  <c r="BL59" i="1"/>
  <c r="BO59" i="1"/>
  <c r="BI59" i="1"/>
  <c r="BJ59" i="1"/>
  <c r="BK55" i="1"/>
  <c r="BQ55" i="1"/>
  <c r="BJ55" i="1"/>
  <c r="BL55" i="1"/>
  <c r="BS55" i="1"/>
  <c r="BT55" i="1"/>
  <c r="BM55" i="1"/>
  <c r="BO55" i="1"/>
  <c r="BN55" i="1"/>
  <c r="BF55" i="1"/>
  <c r="BH55" i="1"/>
  <c r="BI55" i="1"/>
  <c r="BG55" i="1"/>
  <c r="BR55" i="1"/>
  <c r="BP55" i="1"/>
  <c r="BM54" i="1"/>
  <c r="BG54" i="1"/>
  <c r="BN54" i="1"/>
  <c r="BR54" i="1"/>
  <c r="BO54" i="1"/>
  <c r="BL54" i="1"/>
  <c r="BF54" i="1"/>
  <c r="BI54" i="1"/>
  <c r="BP54" i="1"/>
  <c r="BH54" i="1"/>
  <c r="BS54" i="1"/>
  <c r="BT54" i="1"/>
  <c r="BK54" i="1"/>
  <c r="BQ54" i="1"/>
  <c r="BJ54" i="1"/>
  <c r="BP51" i="1"/>
  <c r="BH51" i="1"/>
  <c r="BS51" i="1"/>
  <c r="BL51" i="1"/>
  <c r="BI51" i="1"/>
  <c r="BR51" i="1"/>
  <c r="BM51" i="1"/>
  <c r="BJ51" i="1"/>
  <c r="BQ51" i="1"/>
  <c r="BN51" i="1"/>
  <c r="BT51" i="1"/>
  <c r="BK51" i="1"/>
  <c r="BO51" i="1"/>
  <c r="BF51" i="1"/>
  <c r="BG51" i="1"/>
  <c r="BG60" i="1"/>
  <c r="BS60" i="1"/>
  <c r="BR60" i="1"/>
  <c r="BT60" i="1"/>
  <c r="BI60" i="1"/>
  <c r="BL60" i="1"/>
  <c r="BF60" i="1"/>
  <c r="BO60" i="1"/>
  <c r="BQ60" i="1"/>
  <c r="BN60" i="1"/>
  <c r="BH60" i="1"/>
  <c r="BP60" i="1"/>
  <c r="BM60" i="1"/>
  <c r="BJ60" i="1"/>
  <c r="BK60" i="1"/>
  <c r="BP57" i="1"/>
  <c r="BL57" i="1"/>
  <c r="BI57" i="1"/>
  <c r="BG57" i="1"/>
  <c r="BN57" i="1"/>
  <c r="BT57" i="1"/>
  <c r="BJ57" i="1"/>
  <c r="BO57" i="1"/>
  <c r="BH57" i="1"/>
  <c r="BK57" i="1"/>
  <c r="BS57" i="1"/>
  <c r="BM57" i="1"/>
  <c r="BF57" i="1"/>
  <c r="BQ57" i="1"/>
  <c r="BR57" i="1"/>
  <c r="BF52" i="1"/>
  <c r="BJ52" i="1"/>
  <c r="BM52" i="1"/>
  <c r="BO52" i="1"/>
  <c r="BK52" i="1"/>
  <c r="BP52" i="1"/>
  <c r="BN52" i="1"/>
  <c r="BH52" i="1"/>
  <c r="BG52" i="1"/>
  <c r="BT52" i="1"/>
  <c r="BL52" i="1"/>
  <c r="BQ52" i="1"/>
  <c r="BR52" i="1"/>
  <c r="BI52" i="1"/>
  <c r="BS52" i="1"/>
  <c r="BT63" i="1"/>
  <c r="BS63" i="1"/>
  <c r="BP63" i="1"/>
  <c r="BL63" i="1"/>
  <c r="BO63" i="1"/>
  <c r="BF63" i="1"/>
  <c r="BJ63" i="1"/>
  <c r="BH63" i="1"/>
  <c r="BN63" i="1"/>
  <c r="BI63" i="1"/>
  <c r="BM63" i="1"/>
  <c r="BR63" i="1"/>
  <c r="BG63" i="1"/>
  <c r="BK63" i="1"/>
  <c r="BQ63" i="1"/>
  <c r="BO56" i="1"/>
  <c r="BH56" i="1"/>
  <c r="BP56" i="1"/>
  <c r="BN56" i="1"/>
  <c r="BS56" i="1"/>
  <c r="BI56" i="1"/>
  <c r="BT56" i="1"/>
  <c r="BF56" i="1"/>
  <c r="BL56" i="1"/>
  <c r="BM56" i="1"/>
  <c r="BJ56" i="1"/>
  <c r="BQ56" i="1"/>
  <c r="BR56" i="1"/>
  <c r="BK56" i="1"/>
  <c r="BG56" i="1"/>
  <c r="BP50" i="1"/>
  <c r="BN50" i="1"/>
  <c r="BR50" i="1"/>
  <c r="BM50" i="1"/>
  <c r="BS50" i="1"/>
  <c r="BQ50" i="1"/>
  <c r="BI50" i="1"/>
  <c r="BO50" i="1"/>
  <c r="BH50" i="1"/>
  <c r="BF50" i="1"/>
  <c r="BJ50" i="1"/>
  <c r="BG50" i="1"/>
  <c r="BK50" i="1"/>
  <c r="BT50" i="1"/>
  <c r="BL50" i="1"/>
  <c r="BN49" i="1"/>
  <c r="BF49" i="1"/>
  <c r="BT49" i="1"/>
  <c r="BO49" i="1"/>
  <c r="BR49" i="1"/>
  <c r="BQ49" i="1"/>
  <c r="BL49" i="1"/>
  <c r="BI49" i="1"/>
  <c r="BH49" i="1"/>
  <c r="BJ49" i="1"/>
  <c r="BK49" i="1"/>
  <c r="BP49" i="1"/>
  <c r="BS49" i="1"/>
  <c r="BM49" i="1"/>
  <c r="BG49" i="1"/>
  <c r="BS58" i="1"/>
  <c r="BJ58" i="1"/>
  <c r="BT58" i="1"/>
  <c r="BL58" i="1"/>
  <c r="BM58" i="1"/>
  <c r="BP58" i="1"/>
  <c r="BQ58" i="1"/>
  <c r="BR58" i="1"/>
  <c r="BF58" i="1"/>
  <c r="BK58" i="1"/>
  <c r="BO58" i="1"/>
  <c r="BH58" i="1"/>
  <c r="BI58" i="1"/>
  <c r="BN58" i="1"/>
  <c r="BG58" i="1"/>
  <c r="BP47" i="1"/>
  <c r="BR47" i="1"/>
  <c r="BM47" i="1"/>
  <c r="BT47" i="1"/>
  <c r="BI47" i="1"/>
  <c r="BS47" i="1"/>
  <c r="BN47" i="1"/>
  <c r="BF47" i="1"/>
  <c r="BG47" i="1"/>
  <c r="BJ47" i="1"/>
  <c r="BL47" i="1"/>
  <c r="BH47" i="1"/>
  <c r="BK47" i="1"/>
  <c r="BO47" i="1"/>
  <c r="BQ47" i="1"/>
  <c r="BL65" i="1"/>
  <c r="BS65" i="1"/>
  <c r="BF65" i="1"/>
  <c r="BQ65" i="1"/>
  <c r="BP65" i="1"/>
  <c r="BH65" i="1"/>
  <c r="BJ65" i="1"/>
  <c r="BR65" i="1"/>
  <c r="BI65" i="1"/>
  <c r="BN65" i="1"/>
  <c r="BT65" i="1"/>
  <c r="BG65" i="1"/>
  <c r="BK65" i="1"/>
  <c r="BM65" i="1"/>
  <c r="BO65" i="1"/>
  <c r="BL53" i="1"/>
  <c r="BN53" i="1"/>
  <c r="BI53" i="1"/>
  <c r="BT53" i="1"/>
  <c r="BF53" i="1"/>
  <c r="BR53" i="1"/>
  <c r="BK53" i="1"/>
  <c r="BQ53" i="1"/>
  <c r="BG53" i="1"/>
  <c r="BH53" i="1"/>
  <c r="BM53" i="1"/>
  <c r="BP53" i="1"/>
  <c r="BO53" i="1"/>
  <c r="BJ53" i="1"/>
  <c r="BS53" i="1"/>
  <c r="BF48" i="1"/>
  <c r="BO48" i="1"/>
  <c r="BR48" i="1"/>
  <c r="BH48" i="1"/>
  <c r="BP48" i="1"/>
  <c r="BT48" i="1"/>
  <c r="BG48" i="1"/>
  <c r="BK48" i="1"/>
  <c r="BQ48" i="1"/>
  <c r="BN48" i="1"/>
  <c r="BJ48" i="1"/>
  <c r="BL48" i="1"/>
  <c r="BS48" i="1"/>
  <c r="BI48" i="1"/>
  <c r="BM48" i="1"/>
  <c r="BT97" i="1"/>
  <c r="BL97" i="1"/>
  <c r="BI97" i="1"/>
  <c r="BQ97" i="1"/>
  <c r="BR97" i="1"/>
  <c r="BN97" i="1"/>
  <c r="BM97" i="1"/>
  <c r="BF97" i="1"/>
  <c r="BK97" i="1"/>
  <c r="BO97" i="1"/>
  <c r="BJ97" i="1"/>
  <c r="BH97" i="1"/>
  <c r="BS97" i="1"/>
  <c r="BG97" i="1"/>
  <c r="BP97" i="1"/>
  <c r="BI98" i="1"/>
  <c r="BQ98" i="1"/>
  <c r="BF98" i="1"/>
  <c r="BN98" i="1"/>
  <c r="BK98" i="1"/>
  <c r="BT98" i="1"/>
  <c r="BO98" i="1"/>
  <c r="BM98" i="1"/>
  <c r="BS98" i="1"/>
  <c r="BJ98" i="1"/>
  <c r="BP98" i="1"/>
  <c r="BH98" i="1"/>
  <c r="BG98" i="1"/>
  <c r="BL98" i="1"/>
  <c r="BR98" i="1"/>
  <c r="BO99" i="1"/>
  <c r="BH99" i="1"/>
  <c r="BK99" i="1"/>
  <c r="BG99" i="1"/>
  <c r="BI99" i="1"/>
  <c r="BN99" i="1"/>
  <c r="BQ99" i="1"/>
  <c r="BS99" i="1"/>
  <c r="BR99" i="1"/>
  <c r="BM99" i="1"/>
  <c r="BT99" i="1"/>
  <c r="BF99" i="1"/>
  <c r="BP99" i="1"/>
  <c r="BL99" i="1"/>
  <c r="BJ99" i="1"/>
  <c r="BS100" i="1"/>
  <c r="BP100" i="1"/>
  <c r="BN100" i="1"/>
  <c r="BJ100" i="1"/>
  <c r="BI100" i="1"/>
  <c r="BT100" i="1"/>
  <c r="BO100" i="1"/>
  <c r="BL100" i="1"/>
  <c r="BG100" i="1"/>
  <c r="BQ100" i="1"/>
  <c r="BF100" i="1"/>
  <c r="BM100" i="1"/>
  <c r="BH100" i="1"/>
  <c r="BR100" i="1"/>
  <c r="BK100" i="1"/>
  <c r="BK101" i="1"/>
  <c r="BH101" i="1"/>
  <c r="BI101" i="1"/>
  <c r="BT101" i="1"/>
  <c r="BF101" i="1"/>
  <c r="BS101" i="1"/>
  <c r="BO101" i="1"/>
  <c r="BQ101" i="1"/>
  <c r="BM101" i="1"/>
  <c r="BN101" i="1"/>
  <c r="BJ101" i="1"/>
  <c r="BR101" i="1"/>
  <c r="BG101" i="1"/>
  <c r="BL101" i="1"/>
  <c r="BP101" i="1"/>
  <c r="BO102" i="1"/>
  <c r="BQ102" i="1"/>
  <c r="BM102" i="1"/>
  <c r="BR102" i="1"/>
  <c r="BF102" i="1"/>
  <c r="BL102" i="1"/>
  <c r="BT102" i="1"/>
  <c r="BK102" i="1"/>
  <c r="BG102" i="1"/>
  <c r="BJ102" i="1"/>
  <c r="BS102" i="1"/>
  <c r="BN102" i="1"/>
  <c r="BH102" i="1"/>
  <c r="BP102" i="1"/>
  <c r="BI102" i="1"/>
  <c r="BP103" i="1"/>
  <c r="BQ103" i="1"/>
  <c r="BL103" i="1"/>
  <c r="BT103" i="1"/>
  <c r="BG103" i="1"/>
  <c r="BJ103" i="1"/>
  <c r="BM103" i="1"/>
  <c r="BN103" i="1"/>
  <c r="BK103" i="1"/>
  <c r="BH103" i="1"/>
  <c r="BS103" i="1"/>
  <c r="BR103" i="1"/>
  <c r="BI103" i="1"/>
  <c r="BF103" i="1"/>
  <c r="BO103" i="1"/>
  <c r="BM104" i="1"/>
  <c r="BK104" i="1"/>
  <c r="BR104" i="1"/>
  <c r="BO104" i="1"/>
  <c r="BS104" i="1"/>
  <c r="BL104" i="1"/>
  <c r="BP104" i="1"/>
  <c r="BJ104" i="1"/>
  <c r="BT104" i="1"/>
  <c r="BI104" i="1"/>
  <c r="BQ104" i="1"/>
  <c r="BG104" i="1"/>
  <c r="BN104" i="1"/>
  <c r="BH104" i="1"/>
  <c r="BF104" i="1"/>
  <c r="G91" i="1"/>
  <c r="G85" i="1"/>
  <c r="G92" i="1"/>
  <c r="G72" i="1"/>
  <c r="G78" i="1"/>
  <c r="G81" i="1"/>
  <c r="G87" i="1"/>
  <c r="G61" i="1"/>
  <c r="G80" i="1"/>
  <c r="G84" i="1"/>
  <c r="G99" i="1"/>
  <c r="G48" i="1"/>
  <c r="G90" i="1"/>
  <c r="G102" i="1" l="1"/>
  <c r="G100" i="1"/>
  <c r="G65" i="1"/>
  <c r="G58" i="1"/>
  <c r="G49" i="1"/>
  <c r="G57" i="1"/>
  <c r="G54" i="1"/>
  <c r="G55" i="1"/>
  <c r="G59" i="1"/>
  <c r="G67" i="1"/>
  <c r="G71" i="1"/>
  <c r="G75" i="1"/>
  <c r="G89" i="1"/>
  <c r="G93" i="1"/>
  <c r="G56" i="1"/>
  <c r="G51" i="1"/>
  <c r="G68" i="1"/>
  <c r="G69" i="1"/>
  <c r="G74" i="1"/>
  <c r="G104" i="1"/>
  <c r="G101" i="1"/>
  <c r="G98" i="1"/>
  <c r="G97" i="1"/>
  <c r="G53" i="1"/>
  <c r="G47" i="1"/>
  <c r="G50" i="1"/>
  <c r="G63" i="1"/>
  <c r="G52" i="1"/>
  <c r="G60" i="1"/>
  <c r="G62" i="1"/>
  <c r="G64" i="1"/>
  <c r="G66" i="1"/>
  <c r="G70" i="1"/>
  <c r="G73" i="1"/>
  <c r="G76" i="1"/>
  <c r="G77" i="1"/>
  <c r="G79" i="1"/>
  <c r="G82" i="1"/>
  <c r="G83" i="1"/>
  <c r="G86" i="1"/>
  <c r="G94" i="1"/>
  <c r="G95" i="1"/>
  <c r="G96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J178" i="1"/>
  <c r="BI178" i="1"/>
  <c r="BG178" i="1"/>
  <c r="BR178" i="1"/>
  <c r="BP178" i="1"/>
  <c r="BO178" i="1"/>
  <c r="BM178" i="1"/>
  <c r="BK178" i="1"/>
  <c r="BF178" i="1"/>
  <c r="BL178" i="1"/>
  <c r="BN178" i="1"/>
  <c r="BH178" i="1"/>
  <c r="BQ178" i="1"/>
  <c r="BS178" i="1"/>
  <c r="BT178" i="1"/>
  <c r="BR177" i="1"/>
  <c r="BG177" i="1"/>
  <c r="BP177" i="1"/>
  <c r="BS177" i="1"/>
  <c r="BM177" i="1"/>
  <c r="BJ177" i="1"/>
  <c r="BN177" i="1"/>
  <c r="BQ177" i="1"/>
  <c r="BI177" i="1"/>
  <c r="BT177" i="1"/>
  <c r="BK177" i="1"/>
  <c r="BL177" i="1"/>
  <c r="BO177" i="1"/>
  <c r="BH177" i="1"/>
  <c r="BF177" i="1"/>
  <c r="BH176" i="1"/>
  <c r="BR176" i="1"/>
  <c r="BT176" i="1"/>
  <c r="BM176" i="1"/>
  <c r="BI176" i="1"/>
  <c r="BN176" i="1"/>
  <c r="BO176" i="1"/>
  <c r="BQ176" i="1"/>
  <c r="BJ176" i="1"/>
  <c r="BG176" i="1"/>
  <c r="BP176" i="1"/>
  <c r="BS176" i="1"/>
  <c r="BL176" i="1"/>
  <c r="BF176" i="1"/>
  <c r="BK176" i="1"/>
  <c r="BP175" i="1"/>
  <c r="BR175" i="1"/>
  <c r="BO175" i="1"/>
  <c r="BN175" i="1"/>
  <c r="BM175" i="1"/>
  <c r="BL175" i="1"/>
  <c r="BJ175" i="1"/>
  <c r="BQ175" i="1"/>
  <c r="BF175" i="1"/>
  <c r="BT175" i="1"/>
  <c r="BK175" i="1"/>
  <c r="BS175" i="1"/>
  <c r="BI175" i="1"/>
  <c r="BH175" i="1"/>
  <c r="BG175" i="1"/>
  <c r="BJ174" i="1"/>
  <c r="BK174" i="1"/>
  <c r="BS174" i="1"/>
  <c r="BL174" i="1"/>
  <c r="BG174" i="1"/>
  <c r="BI174" i="1"/>
  <c r="BO174" i="1"/>
  <c r="BP174" i="1"/>
  <c r="BR174" i="1"/>
  <c r="BH174" i="1"/>
  <c r="BT174" i="1"/>
  <c r="BN174" i="1"/>
  <c r="BQ174" i="1"/>
  <c r="BM174" i="1"/>
  <c r="BF174" i="1"/>
  <c r="BO173" i="1"/>
  <c r="BJ173" i="1"/>
  <c r="BQ173" i="1"/>
  <c r="BL173" i="1"/>
  <c r="BT173" i="1"/>
  <c r="BR173" i="1"/>
  <c r="BH173" i="1"/>
  <c r="BS173" i="1"/>
  <c r="BK173" i="1"/>
  <c r="BN173" i="1"/>
  <c r="BM173" i="1"/>
  <c r="BF173" i="1"/>
  <c r="BP173" i="1"/>
  <c r="BG173" i="1"/>
  <c r="BI173" i="1"/>
  <c r="BO172" i="1"/>
  <c r="BR172" i="1"/>
  <c r="BP172" i="1"/>
  <c r="BI172" i="1"/>
  <c r="BF172" i="1"/>
  <c r="BG172" i="1"/>
  <c r="BM172" i="1"/>
  <c r="BJ172" i="1"/>
  <c r="BN172" i="1"/>
  <c r="BQ172" i="1"/>
  <c r="BT172" i="1"/>
  <c r="BL172" i="1"/>
  <c r="BS172" i="1"/>
  <c r="BH172" i="1"/>
  <c r="BK172" i="1"/>
  <c r="BK171" i="1"/>
  <c r="BJ171" i="1"/>
  <c r="BQ171" i="1"/>
  <c r="BG171" i="1"/>
  <c r="BN171" i="1"/>
  <c r="BL171" i="1"/>
  <c r="BS171" i="1"/>
  <c r="BR171" i="1"/>
  <c r="BF171" i="1"/>
  <c r="BH171" i="1"/>
  <c r="BI171" i="1"/>
  <c r="BO171" i="1"/>
  <c r="BT171" i="1"/>
  <c r="BM171" i="1"/>
  <c r="BP171" i="1"/>
  <c r="BM170" i="1"/>
  <c r="BN170" i="1"/>
  <c r="BO170" i="1"/>
  <c r="BG170" i="1"/>
  <c r="BP170" i="1"/>
  <c r="BK170" i="1"/>
  <c r="BH170" i="1"/>
  <c r="BQ170" i="1"/>
  <c r="BJ170" i="1"/>
  <c r="BT170" i="1"/>
  <c r="BF170" i="1"/>
  <c r="BR170" i="1"/>
  <c r="BL170" i="1"/>
  <c r="BI170" i="1"/>
  <c r="BS170" i="1"/>
  <c r="BI169" i="1"/>
  <c r="BF169" i="1"/>
  <c r="BS169" i="1"/>
  <c r="BQ169" i="1"/>
  <c r="BK169" i="1"/>
  <c r="BT169" i="1"/>
  <c r="BP169" i="1"/>
  <c r="BH169" i="1"/>
  <c r="BJ169" i="1"/>
  <c r="BO169" i="1"/>
  <c r="BN169" i="1"/>
  <c r="BL169" i="1"/>
  <c r="BG169" i="1"/>
  <c r="BM169" i="1"/>
  <c r="BR169" i="1"/>
  <c r="BK168" i="1"/>
  <c r="BL168" i="1"/>
  <c r="BS168" i="1"/>
  <c r="BG168" i="1"/>
  <c r="BF168" i="1"/>
  <c r="BT168" i="1"/>
  <c r="BM168" i="1"/>
  <c r="BN168" i="1"/>
  <c r="BR168" i="1"/>
  <c r="BO168" i="1"/>
  <c r="BH168" i="1"/>
  <c r="BJ168" i="1"/>
  <c r="BI168" i="1"/>
  <c r="BQ168" i="1"/>
  <c r="BP168" i="1"/>
  <c r="BM167" i="1"/>
  <c r="BP167" i="1"/>
  <c r="BT167" i="1"/>
  <c r="BL167" i="1"/>
  <c r="BO167" i="1"/>
  <c r="BQ167" i="1"/>
  <c r="BK167" i="1"/>
  <c r="BF167" i="1"/>
  <c r="BS167" i="1"/>
  <c r="BJ167" i="1"/>
  <c r="BH167" i="1"/>
  <c r="BG167" i="1"/>
  <c r="BI167" i="1"/>
  <c r="BR167" i="1"/>
  <c r="BN167" i="1"/>
  <c r="BI166" i="1"/>
  <c r="BL166" i="1"/>
  <c r="BH166" i="1"/>
  <c r="BF166" i="1"/>
  <c r="BP166" i="1"/>
  <c r="BT166" i="1"/>
  <c r="BR166" i="1"/>
  <c r="BQ166" i="1"/>
  <c r="BK166" i="1"/>
  <c r="BJ166" i="1"/>
  <c r="BS166" i="1"/>
  <c r="BN166" i="1"/>
  <c r="BG166" i="1"/>
  <c r="BO166" i="1"/>
  <c r="BM166" i="1"/>
  <c r="BM165" i="1"/>
  <c r="BQ165" i="1"/>
  <c r="BH165" i="1"/>
  <c r="BF165" i="1"/>
  <c r="BI165" i="1"/>
  <c r="BS165" i="1"/>
  <c r="BP165" i="1"/>
  <c r="BR165" i="1"/>
  <c r="BT165" i="1"/>
  <c r="BK165" i="1"/>
  <c r="BN165" i="1"/>
  <c r="BG165" i="1"/>
  <c r="BJ165" i="1"/>
  <c r="BL165" i="1"/>
  <c r="BO165" i="1"/>
  <c r="BL164" i="1"/>
  <c r="BP164" i="1"/>
  <c r="BS164" i="1"/>
  <c r="BR164" i="1"/>
  <c r="BH164" i="1"/>
  <c r="BF164" i="1"/>
  <c r="BG164" i="1"/>
  <c r="BK164" i="1"/>
  <c r="BO164" i="1"/>
  <c r="BM164" i="1"/>
  <c r="BQ164" i="1"/>
  <c r="BT164" i="1"/>
  <c r="BN164" i="1"/>
  <c r="BI164" i="1"/>
  <c r="BJ164" i="1"/>
  <c r="BK163" i="1"/>
  <c r="BT163" i="1"/>
  <c r="BM163" i="1"/>
  <c r="BI163" i="1"/>
  <c r="BO163" i="1"/>
  <c r="BQ163" i="1"/>
  <c r="BH163" i="1"/>
  <c r="BF163" i="1"/>
  <c r="BG163" i="1"/>
  <c r="BS163" i="1"/>
  <c r="BN163" i="1"/>
  <c r="BP163" i="1"/>
  <c r="BJ163" i="1"/>
  <c r="BR163" i="1"/>
  <c r="BL163" i="1"/>
  <c r="BP162" i="1"/>
  <c r="BG162" i="1"/>
  <c r="BF162" i="1"/>
  <c r="BQ162" i="1"/>
  <c r="BM162" i="1"/>
  <c r="BO162" i="1"/>
  <c r="BK162" i="1"/>
  <c r="BI162" i="1"/>
  <c r="BN162" i="1"/>
  <c r="BL162" i="1"/>
  <c r="BR162" i="1"/>
  <c r="BT162" i="1"/>
  <c r="BH162" i="1"/>
  <c r="BJ162" i="1"/>
  <c r="BS162" i="1"/>
  <c r="BH161" i="1"/>
  <c r="BT161" i="1"/>
  <c r="BG161" i="1"/>
  <c r="BK161" i="1"/>
  <c r="BO161" i="1"/>
  <c r="BQ161" i="1"/>
  <c r="BF161" i="1"/>
  <c r="BS161" i="1"/>
  <c r="BN161" i="1"/>
  <c r="BM161" i="1"/>
  <c r="BI161" i="1"/>
  <c r="BP161" i="1"/>
  <c r="BL161" i="1"/>
  <c r="BJ161" i="1"/>
  <c r="BR161" i="1"/>
  <c r="BP160" i="1"/>
  <c r="BK160" i="1"/>
  <c r="BS160" i="1"/>
  <c r="BT160" i="1"/>
  <c r="BH160" i="1"/>
  <c r="BF160" i="1"/>
  <c r="BL160" i="1"/>
  <c r="BR160" i="1"/>
  <c r="BM160" i="1"/>
  <c r="BN160" i="1"/>
  <c r="BG160" i="1"/>
  <c r="BO160" i="1"/>
  <c r="BI160" i="1"/>
  <c r="BQ160" i="1"/>
  <c r="BJ160" i="1"/>
  <c r="BF159" i="1"/>
  <c r="BL159" i="1"/>
  <c r="BT159" i="1"/>
  <c r="BP159" i="1"/>
  <c r="BH159" i="1"/>
  <c r="BS159" i="1"/>
  <c r="BG159" i="1"/>
  <c r="BN159" i="1"/>
  <c r="BK159" i="1"/>
  <c r="BQ159" i="1"/>
  <c r="BI159" i="1"/>
  <c r="BR159" i="1"/>
  <c r="BO159" i="1"/>
  <c r="BM159" i="1"/>
  <c r="BJ159" i="1"/>
  <c r="BG158" i="1"/>
  <c r="BO158" i="1"/>
  <c r="BP158" i="1"/>
  <c r="BQ158" i="1"/>
  <c r="BK158" i="1"/>
  <c r="BN158" i="1"/>
  <c r="BI158" i="1"/>
  <c r="BF158" i="1"/>
  <c r="BM158" i="1"/>
  <c r="BL158" i="1"/>
  <c r="BS158" i="1"/>
  <c r="BH158" i="1"/>
  <c r="BJ158" i="1"/>
  <c r="BT158" i="1"/>
  <c r="BR158" i="1"/>
  <c r="BK157" i="1"/>
  <c r="BM157" i="1"/>
  <c r="BP157" i="1"/>
  <c r="BH157" i="1"/>
  <c r="BR157" i="1"/>
  <c r="BI157" i="1"/>
  <c r="BF157" i="1"/>
  <c r="BL157" i="1"/>
  <c r="BS157" i="1"/>
  <c r="BN157" i="1"/>
  <c r="BT157" i="1"/>
  <c r="BO157" i="1"/>
  <c r="BG157" i="1"/>
  <c r="BQ157" i="1"/>
  <c r="BJ157" i="1"/>
  <c r="BT156" i="1"/>
  <c r="BM156" i="1"/>
  <c r="BO156" i="1"/>
  <c r="BP156" i="1"/>
  <c r="BN156" i="1"/>
  <c r="BH156" i="1"/>
  <c r="BR156" i="1"/>
  <c r="BJ156" i="1"/>
  <c r="BG156" i="1"/>
  <c r="BF156" i="1"/>
  <c r="BQ156" i="1"/>
  <c r="BL156" i="1"/>
  <c r="BI156" i="1"/>
  <c r="BS156" i="1"/>
  <c r="BK156" i="1"/>
  <c r="BL155" i="1"/>
  <c r="BT155" i="1"/>
  <c r="BS155" i="1"/>
  <c r="BF155" i="1"/>
  <c r="BK155" i="1"/>
  <c r="BO155" i="1"/>
  <c r="BM155" i="1"/>
  <c r="BG155" i="1"/>
  <c r="BJ155" i="1"/>
  <c r="BI155" i="1"/>
  <c r="BN155" i="1"/>
  <c r="BR155" i="1"/>
  <c r="BH155" i="1"/>
  <c r="BQ155" i="1"/>
  <c r="BP155" i="1"/>
  <c r="BQ154" i="1"/>
  <c r="BG154" i="1"/>
  <c r="BT154" i="1"/>
  <c r="BL154" i="1"/>
  <c r="BN154" i="1"/>
  <c r="BO154" i="1"/>
  <c r="BJ154" i="1"/>
  <c r="BI154" i="1"/>
  <c r="BK154" i="1"/>
  <c r="BR154" i="1"/>
  <c r="BP154" i="1"/>
  <c r="BM154" i="1"/>
  <c r="BH154" i="1"/>
  <c r="BS154" i="1"/>
  <c r="BF154" i="1"/>
  <c r="BK153" i="1"/>
  <c r="BM153" i="1"/>
  <c r="BR153" i="1"/>
  <c r="BN153" i="1"/>
  <c r="BQ153" i="1"/>
  <c r="BL153" i="1"/>
  <c r="BG153" i="1"/>
  <c r="BP153" i="1"/>
  <c r="BT153" i="1"/>
  <c r="BI153" i="1"/>
  <c r="BO153" i="1"/>
  <c r="BJ153" i="1"/>
  <c r="BS153" i="1"/>
  <c r="BF153" i="1"/>
  <c r="BH153" i="1"/>
  <c r="BK152" i="1"/>
  <c r="BP152" i="1"/>
  <c r="BF152" i="1"/>
  <c r="BG152" i="1"/>
  <c r="BO152" i="1"/>
  <c r="BI152" i="1"/>
  <c r="BS152" i="1"/>
  <c r="BM152" i="1"/>
  <c r="BR152" i="1"/>
  <c r="BL152" i="1"/>
  <c r="BQ152" i="1"/>
  <c r="BJ152" i="1"/>
  <c r="BN152" i="1"/>
  <c r="BH152" i="1"/>
  <c r="BT152" i="1"/>
  <c r="BO151" i="1"/>
  <c r="BK151" i="1"/>
  <c r="BI151" i="1"/>
  <c r="BJ151" i="1"/>
  <c r="BQ151" i="1"/>
  <c r="BT151" i="1"/>
  <c r="BL151" i="1"/>
  <c r="BG151" i="1"/>
  <c r="BH151" i="1"/>
  <c r="BN151" i="1"/>
  <c r="BF151" i="1"/>
  <c r="BS151" i="1"/>
  <c r="BM151" i="1"/>
  <c r="BR151" i="1"/>
  <c r="BP151" i="1"/>
  <c r="BL150" i="1"/>
  <c r="BT150" i="1"/>
  <c r="BG150" i="1"/>
  <c r="BP150" i="1"/>
  <c r="BM150" i="1"/>
  <c r="BQ150" i="1"/>
  <c r="BO150" i="1"/>
  <c r="BJ150" i="1"/>
  <c r="BN150" i="1"/>
  <c r="BH150" i="1"/>
  <c r="BR150" i="1"/>
  <c r="BS150" i="1"/>
  <c r="BF150" i="1"/>
  <c r="BK150" i="1"/>
  <c r="BI150" i="1"/>
  <c r="BI149" i="1"/>
  <c r="BP149" i="1"/>
  <c r="BS149" i="1"/>
  <c r="BL149" i="1"/>
  <c r="BT149" i="1"/>
  <c r="BH149" i="1"/>
  <c r="BO149" i="1"/>
  <c r="BF149" i="1"/>
  <c r="BJ149" i="1"/>
  <c r="BM149" i="1"/>
  <c r="BK149" i="1"/>
  <c r="BR149" i="1"/>
  <c r="BQ149" i="1"/>
  <c r="BG149" i="1"/>
  <c r="BN149" i="1"/>
  <c r="BP148" i="1"/>
  <c r="BH148" i="1"/>
  <c r="BQ148" i="1"/>
  <c r="BN148" i="1"/>
  <c r="BO148" i="1"/>
  <c r="BM148" i="1"/>
  <c r="BG148" i="1"/>
  <c r="BI148" i="1"/>
  <c r="BR148" i="1"/>
  <c r="BS148" i="1"/>
  <c r="BL148" i="1"/>
  <c r="BK148" i="1"/>
  <c r="BT148" i="1"/>
  <c r="BJ148" i="1"/>
  <c r="BF148" i="1"/>
  <c r="BM147" i="1"/>
  <c r="BQ147" i="1"/>
  <c r="BP147" i="1"/>
  <c r="BT147" i="1"/>
  <c r="BL147" i="1"/>
  <c r="BH147" i="1"/>
  <c r="BF147" i="1"/>
  <c r="BS147" i="1"/>
  <c r="BI147" i="1"/>
  <c r="BR147" i="1"/>
  <c r="BG147" i="1"/>
  <c r="BN147" i="1"/>
  <c r="BO147" i="1"/>
  <c r="BK147" i="1"/>
  <c r="BJ147" i="1"/>
  <c r="BQ146" i="1"/>
  <c r="BI146" i="1"/>
  <c r="BL146" i="1"/>
  <c r="BO146" i="1"/>
  <c r="BP146" i="1"/>
  <c r="BG146" i="1"/>
  <c r="BJ146" i="1"/>
  <c r="BN146" i="1"/>
  <c r="BK146" i="1"/>
  <c r="BH146" i="1"/>
  <c r="BM146" i="1"/>
  <c r="BS146" i="1"/>
  <c r="BT146" i="1"/>
  <c r="BF146" i="1"/>
  <c r="BR146" i="1"/>
  <c r="BS145" i="1"/>
  <c r="BO145" i="1"/>
  <c r="BF145" i="1"/>
  <c r="BK145" i="1"/>
  <c r="BN145" i="1"/>
  <c r="BM145" i="1"/>
  <c r="BI145" i="1"/>
  <c r="BH145" i="1"/>
  <c r="BR145" i="1"/>
  <c r="BP145" i="1"/>
  <c r="BT145" i="1"/>
  <c r="BG145" i="1"/>
  <c r="BQ145" i="1"/>
  <c r="BJ145" i="1"/>
  <c r="BL145" i="1"/>
  <c r="BM144" i="1"/>
  <c r="BR144" i="1"/>
  <c r="BF144" i="1"/>
  <c r="BP144" i="1"/>
  <c r="BH144" i="1"/>
  <c r="BS144" i="1"/>
  <c r="BI144" i="1"/>
  <c r="BN144" i="1"/>
  <c r="BJ144" i="1"/>
  <c r="BQ144" i="1"/>
  <c r="BT144" i="1"/>
  <c r="BK144" i="1"/>
  <c r="BO144" i="1"/>
  <c r="BG144" i="1"/>
  <c r="BL144" i="1"/>
  <c r="BP143" i="1"/>
  <c r="BN143" i="1"/>
  <c r="BQ143" i="1"/>
  <c r="BM143" i="1"/>
  <c r="BJ143" i="1"/>
  <c r="BG143" i="1"/>
  <c r="BO143" i="1"/>
  <c r="BH143" i="1"/>
  <c r="BK143" i="1"/>
  <c r="BI143" i="1"/>
  <c r="BT143" i="1"/>
  <c r="BL143" i="1"/>
  <c r="BR143" i="1"/>
  <c r="BS143" i="1"/>
  <c r="BF143" i="1"/>
  <c r="BR142" i="1"/>
  <c r="BH142" i="1"/>
  <c r="BK142" i="1"/>
  <c r="BT142" i="1"/>
  <c r="BS142" i="1"/>
  <c r="BG142" i="1"/>
  <c r="BQ142" i="1"/>
  <c r="BM142" i="1"/>
  <c r="BI142" i="1"/>
  <c r="BJ142" i="1"/>
  <c r="BP142" i="1"/>
  <c r="BN142" i="1"/>
  <c r="BF142" i="1"/>
  <c r="BO142" i="1"/>
  <c r="BL142" i="1"/>
  <c r="BH138" i="1"/>
  <c r="BS138" i="1"/>
  <c r="BM138" i="1"/>
  <c r="BO138" i="1"/>
  <c r="BF138" i="1"/>
  <c r="BG138" i="1"/>
  <c r="BI138" i="1"/>
  <c r="BT138" i="1"/>
  <c r="BQ138" i="1"/>
  <c r="BL138" i="1"/>
  <c r="BK138" i="1"/>
  <c r="BN138" i="1"/>
  <c r="BJ138" i="1"/>
  <c r="BR138" i="1"/>
  <c r="BP138" i="1"/>
  <c r="BS137" i="1"/>
  <c r="BL137" i="1"/>
  <c r="BQ137" i="1"/>
  <c r="BF137" i="1"/>
  <c r="BN137" i="1"/>
  <c r="BI137" i="1"/>
  <c r="BP137" i="1"/>
  <c r="BO137" i="1"/>
  <c r="BR137" i="1"/>
  <c r="BG137" i="1"/>
  <c r="BJ137" i="1"/>
  <c r="BM137" i="1"/>
  <c r="BK137" i="1"/>
  <c r="BH137" i="1"/>
  <c r="BT137" i="1"/>
  <c r="BH136" i="1"/>
  <c r="BP136" i="1"/>
  <c r="BS136" i="1"/>
  <c r="BM136" i="1"/>
  <c r="BI136" i="1"/>
  <c r="BK136" i="1"/>
  <c r="BT136" i="1"/>
  <c r="BR136" i="1"/>
  <c r="BG136" i="1"/>
  <c r="BQ136" i="1"/>
  <c r="BJ136" i="1"/>
  <c r="BN136" i="1"/>
  <c r="BL136" i="1"/>
  <c r="BF136" i="1"/>
  <c r="BO136" i="1"/>
  <c r="BK135" i="1"/>
  <c r="BP135" i="1"/>
  <c r="BR135" i="1"/>
  <c r="BF135" i="1"/>
  <c r="BH135" i="1"/>
  <c r="BN135" i="1"/>
  <c r="BL135" i="1"/>
  <c r="BM135" i="1"/>
  <c r="BO135" i="1"/>
  <c r="BG135" i="1"/>
  <c r="BQ135" i="1"/>
  <c r="BJ135" i="1"/>
  <c r="BI135" i="1"/>
  <c r="BT135" i="1"/>
  <c r="BS135" i="1"/>
  <c r="BP134" i="1"/>
  <c r="BM134" i="1"/>
  <c r="BJ134" i="1"/>
  <c r="BH134" i="1"/>
  <c r="BI134" i="1"/>
  <c r="BO134" i="1"/>
  <c r="BL134" i="1"/>
  <c r="BG134" i="1"/>
  <c r="BT134" i="1"/>
  <c r="BK134" i="1"/>
  <c r="BR134" i="1"/>
  <c r="BN134" i="1"/>
  <c r="BQ134" i="1"/>
  <c r="BF134" i="1"/>
  <c r="BS134" i="1"/>
  <c r="BS133" i="1"/>
  <c r="BP133" i="1"/>
  <c r="BK133" i="1"/>
  <c r="BR133" i="1"/>
  <c r="BJ133" i="1"/>
  <c r="BM133" i="1"/>
  <c r="BH133" i="1"/>
  <c r="BG133" i="1"/>
  <c r="BQ133" i="1"/>
  <c r="BL133" i="1"/>
  <c r="BO133" i="1"/>
  <c r="BF133" i="1"/>
  <c r="BN133" i="1"/>
  <c r="BI133" i="1"/>
  <c r="BT133" i="1"/>
  <c r="BQ132" i="1"/>
  <c r="BI132" i="1"/>
  <c r="BP132" i="1"/>
  <c r="BL132" i="1"/>
  <c r="BM132" i="1"/>
  <c r="BK132" i="1"/>
  <c r="BO132" i="1"/>
  <c r="BH132" i="1"/>
  <c r="BN132" i="1"/>
  <c r="BT132" i="1"/>
  <c r="BG132" i="1"/>
  <c r="BS132" i="1"/>
  <c r="BR132" i="1"/>
  <c r="BJ132" i="1"/>
  <c r="BF132" i="1"/>
  <c r="G132" i="1" s="1"/>
  <c r="BI128" i="1"/>
  <c r="BT128" i="1"/>
  <c r="BM128" i="1"/>
  <c r="BJ128" i="1"/>
  <c r="BQ128" i="1"/>
  <c r="BR128" i="1"/>
  <c r="BL128" i="1"/>
  <c r="BK128" i="1"/>
  <c r="BS128" i="1"/>
  <c r="BG128" i="1"/>
  <c r="BP128" i="1"/>
  <c r="BN128" i="1"/>
  <c r="BF128" i="1"/>
  <c r="BO128" i="1"/>
  <c r="BH128" i="1"/>
  <c r="BS127" i="1"/>
  <c r="BI127" i="1"/>
  <c r="BG127" i="1"/>
  <c r="BM127" i="1"/>
  <c r="BL127" i="1"/>
  <c r="BR127" i="1"/>
  <c r="BO127" i="1"/>
  <c r="BT127" i="1"/>
  <c r="BQ127" i="1"/>
  <c r="BJ127" i="1"/>
  <c r="BH127" i="1"/>
  <c r="BF127" i="1"/>
  <c r="BK127" i="1"/>
  <c r="BN127" i="1"/>
  <c r="BP127" i="1"/>
  <c r="BO126" i="1"/>
  <c r="BH126" i="1"/>
  <c r="BJ126" i="1"/>
  <c r="BK126" i="1"/>
  <c r="BM126" i="1"/>
  <c r="BS126" i="1"/>
  <c r="BR126" i="1"/>
  <c r="BG126" i="1"/>
  <c r="BQ126" i="1"/>
  <c r="BI126" i="1"/>
  <c r="BL126" i="1"/>
  <c r="BT126" i="1"/>
  <c r="BP126" i="1"/>
  <c r="BN126" i="1"/>
  <c r="BF126" i="1"/>
  <c r="BI125" i="1"/>
  <c r="BQ125" i="1"/>
  <c r="BM125" i="1"/>
  <c r="BN125" i="1"/>
  <c r="BF125" i="1"/>
  <c r="BG125" i="1"/>
  <c r="BH125" i="1"/>
  <c r="BJ125" i="1"/>
  <c r="BK125" i="1"/>
  <c r="BR125" i="1"/>
  <c r="BS125" i="1"/>
  <c r="BL125" i="1"/>
  <c r="BP125" i="1"/>
  <c r="BO125" i="1"/>
  <c r="BT125" i="1"/>
  <c r="BM120" i="1"/>
  <c r="BQ120" i="1"/>
  <c r="BF120" i="1"/>
  <c r="BG120" i="1"/>
  <c r="BO120" i="1"/>
  <c r="BH120" i="1"/>
  <c r="BN120" i="1"/>
  <c r="BP120" i="1"/>
  <c r="BR120" i="1"/>
  <c r="BL120" i="1"/>
  <c r="BJ120" i="1"/>
  <c r="BS120" i="1"/>
  <c r="BT120" i="1"/>
  <c r="BI120" i="1"/>
  <c r="BK120" i="1"/>
  <c r="BS119" i="1"/>
  <c r="BK119" i="1"/>
  <c r="BQ119" i="1"/>
  <c r="BM119" i="1"/>
  <c r="BP119" i="1"/>
  <c r="BG119" i="1"/>
  <c r="BI119" i="1"/>
  <c r="BF119" i="1"/>
  <c r="BH119" i="1"/>
  <c r="BJ119" i="1"/>
  <c r="BO119" i="1"/>
  <c r="BT119" i="1"/>
  <c r="BL119" i="1"/>
  <c r="BN119" i="1"/>
  <c r="BR119" i="1"/>
  <c r="BN117" i="1"/>
  <c r="BS117" i="1"/>
  <c r="BP117" i="1"/>
  <c r="BT117" i="1"/>
  <c r="BR117" i="1"/>
  <c r="BJ117" i="1"/>
  <c r="BG117" i="1"/>
  <c r="BF117" i="1"/>
  <c r="BL117" i="1"/>
  <c r="BO117" i="1"/>
  <c r="BM117" i="1"/>
  <c r="BK117" i="1"/>
  <c r="BI117" i="1"/>
  <c r="BQ117" i="1"/>
  <c r="BH117" i="1"/>
  <c r="BR114" i="1"/>
  <c r="BS114" i="1"/>
  <c r="BH114" i="1"/>
  <c r="BN114" i="1"/>
  <c r="BI114" i="1"/>
  <c r="BL114" i="1"/>
  <c r="BM114" i="1"/>
  <c r="BP114" i="1"/>
  <c r="BG114" i="1"/>
  <c r="BK114" i="1"/>
  <c r="BO114" i="1"/>
  <c r="BT114" i="1"/>
  <c r="BF114" i="1"/>
  <c r="BQ114" i="1"/>
  <c r="BJ114" i="1"/>
  <c r="BR112" i="1"/>
  <c r="BK112" i="1"/>
  <c r="BI112" i="1"/>
  <c r="BJ112" i="1"/>
  <c r="BQ112" i="1"/>
  <c r="BF112" i="1"/>
  <c r="BS112" i="1"/>
  <c r="BG112" i="1"/>
  <c r="BP112" i="1"/>
  <c r="BL112" i="1"/>
  <c r="BM112" i="1"/>
  <c r="BN112" i="1"/>
  <c r="BT112" i="1"/>
  <c r="BO112" i="1"/>
  <c r="BH112" i="1"/>
  <c r="BP111" i="1"/>
  <c r="BI111" i="1"/>
  <c r="BO111" i="1"/>
  <c r="BT111" i="1"/>
  <c r="BM111" i="1"/>
  <c r="BH111" i="1"/>
  <c r="BQ111" i="1"/>
  <c r="BK111" i="1"/>
  <c r="BR111" i="1"/>
  <c r="BL111" i="1"/>
  <c r="BJ111" i="1"/>
  <c r="BF111" i="1"/>
  <c r="BG111" i="1"/>
  <c r="BN111" i="1"/>
  <c r="BS111" i="1"/>
  <c r="BK110" i="1"/>
  <c r="BR110" i="1"/>
  <c r="BQ110" i="1"/>
  <c r="BF110" i="1"/>
  <c r="BH110" i="1"/>
  <c r="BT110" i="1"/>
  <c r="BG110" i="1"/>
  <c r="BJ110" i="1"/>
  <c r="BP110" i="1"/>
  <c r="BN110" i="1"/>
  <c r="BI110" i="1"/>
  <c r="BM110" i="1"/>
  <c r="BO110" i="1"/>
  <c r="BS110" i="1"/>
  <c r="BL110" i="1"/>
  <c r="BQ109" i="1"/>
  <c r="BI109" i="1"/>
  <c r="BN109" i="1"/>
  <c r="BT109" i="1"/>
  <c r="BH109" i="1"/>
  <c r="BO109" i="1"/>
  <c r="BR109" i="1"/>
  <c r="BG109" i="1"/>
  <c r="BF109" i="1"/>
  <c r="BK109" i="1"/>
  <c r="BL109" i="1"/>
  <c r="BS109" i="1"/>
  <c r="BP109" i="1"/>
  <c r="BJ109" i="1"/>
  <c r="BM109" i="1"/>
  <c r="BI116" i="1"/>
  <c r="BL116" i="1"/>
  <c r="BQ116" i="1"/>
  <c r="BH116" i="1"/>
  <c r="BP116" i="1"/>
  <c r="BK116" i="1"/>
  <c r="BJ116" i="1"/>
  <c r="BG116" i="1"/>
  <c r="BS116" i="1"/>
  <c r="BO116" i="1"/>
  <c r="BF116" i="1"/>
  <c r="BM116" i="1"/>
  <c r="BR116" i="1"/>
  <c r="BT116" i="1"/>
  <c r="BN116" i="1"/>
  <c r="BR108" i="1"/>
  <c r="BS108" i="1"/>
  <c r="BN108" i="1"/>
  <c r="BM108" i="1"/>
  <c r="BH108" i="1"/>
  <c r="BK108" i="1"/>
  <c r="BI108" i="1"/>
  <c r="BL108" i="1"/>
  <c r="BF108" i="1"/>
  <c r="BJ108" i="1"/>
  <c r="BT108" i="1"/>
  <c r="BP108" i="1"/>
  <c r="BQ108" i="1"/>
  <c r="BO108" i="1"/>
  <c r="BG108" i="1"/>
  <c r="BG141" i="1"/>
  <c r="BF141" i="1"/>
  <c r="BO141" i="1"/>
  <c r="BP141" i="1"/>
  <c r="BN141" i="1"/>
  <c r="BM141" i="1"/>
  <c r="BI141" i="1"/>
  <c r="BH141" i="1"/>
  <c r="BJ141" i="1"/>
  <c r="BR141" i="1"/>
  <c r="BT141" i="1"/>
  <c r="BL141" i="1"/>
  <c r="BS141" i="1"/>
  <c r="BQ141" i="1"/>
  <c r="BK141" i="1"/>
  <c r="BG140" i="1"/>
  <c r="BP140" i="1"/>
  <c r="BN140" i="1"/>
  <c r="BR140" i="1"/>
  <c r="BH140" i="1"/>
  <c r="BQ140" i="1"/>
  <c r="BF140" i="1"/>
  <c r="BS140" i="1"/>
  <c r="BO140" i="1"/>
  <c r="BL140" i="1"/>
  <c r="BJ140" i="1"/>
  <c r="BI140" i="1"/>
  <c r="BM140" i="1"/>
  <c r="BT140" i="1"/>
  <c r="BK140" i="1"/>
  <c r="BG122" i="1"/>
  <c r="BI122" i="1"/>
  <c r="BO122" i="1"/>
  <c r="BK122" i="1"/>
  <c r="BP122" i="1"/>
  <c r="BR122" i="1"/>
  <c r="BJ122" i="1"/>
  <c r="BF122" i="1"/>
  <c r="BQ122" i="1"/>
  <c r="BT122" i="1"/>
  <c r="BN122" i="1"/>
  <c r="BS122" i="1"/>
  <c r="BL122" i="1"/>
  <c r="BH122" i="1"/>
  <c r="BM122" i="1"/>
  <c r="BF121" i="1"/>
  <c r="BN121" i="1"/>
  <c r="BL121" i="1"/>
  <c r="BP121" i="1"/>
  <c r="BI121" i="1"/>
  <c r="BQ121" i="1"/>
  <c r="BG121" i="1"/>
  <c r="BJ121" i="1"/>
  <c r="BH121" i="1"/>
  <c r="BR121" i="1"/>
  <c r="BK121" i="1"/>
  <c r="BO121" i="1"/>
  <c r="BS121" i="1"/>
  <c r="BT121" i="1"/>
  <c r="BM121" i="1"/>
  <c r="BN139" i="1"/>
  <c r="BF139" i="1"/>
  <c r="BI139" i="1"/>
  <c r="BL139" i="1"/>
  <c r="BQ139" i="1"/>
  <c r="BJ139" i="1"/>
  <c r="BT139" i="1"/>
  <c r="BR139" i="1"/>
  <c r="BK139" i="1"/>
  <c r="BS139" i="1"/>
  <c r="BG139" i="1"/>
  <c r="BP139" i="1"/>
  <c r="BH139" i="1"/>
  <c r="BO139" i="1"/>
  <c r="BM139" i="1"/>
  <c r="BG123" i="1"/>
  <c r="BS123" i="1"/>
  <c r="BK123" i="1"/>
  <c r="BO123" i="1"/>
  <c r="BI123" i="1"/>
  <c r="BH123" i="1"/>
  <c r="BT123" i="1"/>
  <c r="BJ123" i="1"/>
  <c r="BQ123" i="1"/>
  <c r="BM123" i="1"/>
  <c r="BR123" i="1"/>
  <c r="BN123" i="1"/>
  <c r="BP123" i="1"/>
  <c r="BF123" i="1"/>
  <c r="BL123" i="1"/>
  <c r="BP106" i="1"/>
  <c r="BS106" i="1"/>
  <c r="BO106" i="1"/>
  <c r="BG106" i="1"/>
  <c r="BN106" i="1"/>
  <c r="BF106" i="1"/>
  <c r="BL106" i="1"/>
  <c r="BM106" i="1"/>
  <c r="BJ106" i="1"/>
  <c r="BR106" i="1"/>
  <c r="BQ106" i="1"/>
  <c r="BT106" i="1"/>
  <c r="BK106" i="1"/>
  <c r="BI106" i="1"/>
  <c r="BH106" i="1"/>
  <c r="BI115" i="1"/>
  <c r="BL115" i="1"/>
  <c r="BS115" i="1"/>
  <c r="BJ115" i="1"/>
  <c r="BQ115" i="1"/>
  <c r="BK115" i="1"/>
  <c r="BR115" i="1"/>
  <c r="BO115" i="1"/>
  <c r="BH115" i="1"/>
  <c r="BN115" i="1"/>
  <c r="BT115" i="1"/>
  <c r="BM115" i="1"/>
  <c r="BP115" i="1"/>
  <c r="BF115" i="1"/>
  <c r="BG115" i="1"/>
  <c r="BP130" i="1"/>
  <c r="BI130" i="1"/>
  <c r="BM130" i="1"/>
  <c r="BT130" i="1"/>
  <c r="BF130" i="1"/>
  <c r="BR130" i="1"/>
  <c r="BQ130" i="1"/>
  <c r="BL130" i="1"/>
  <c r="BG130" i="1"/>
  <c r="BN130" i="1"/>
  <c r="BO130" i="1"/>
  <c r="BH130" i="1"/>
  <c r="BS130" i="1"/>
  <c r="BJ130" i="1"/>
  <c r="BK130" i="1"/>
  <c r="BH124" i="1"/>
  <c r="BO124" i="1"/>
  <c r="BF124" i="1"/>
  <c r="BT124" i="1"/>
  <c r="BK124" i="1"/>
  <c r="BR124" i="1"/>
  <c r="BQ124" i="1"/>
  <c r="BL124" i="1"/>
  <c r="BN124" i="1"/>
  <c r="BI124" i="1"/>
  <c r="BJ124" i="1"/>
  <c r="BM124" i="1"/>
  <c r="BG124" i="1"/>
  <c r="BS124" i="1"/>
  <c r="BP124" i="1"/>
  <c r="BP113" i="1"/>
  <c r="BI113" i="1"/>
  <c r="BM113" i="1"/>
  <c r="BQ113" i="1"/>
  <c r="BT113" i="1"/>
  <c r="BJ113" i="1"/>
  <c r="BN113" i="1"/>
  <c r="BF113" i="1"/>
  <c r="BR113" i="1"/>
  <c r="BL113" i="1"/>
  <c r="BG113" i="1"/>
  <c r="BK113" i="1"/>
  <c r="BH113" i="1"/>
  <c r="BO113" i="1"/>
  <c r="BS113" i="1"/>
  <c r="BS107" i="1"/>
  <c r="BH107" i="1"/>
  <c r="BP107" i="1"/>
  <c r="BT107" i="1"/>
  <c r="BF107" i="1"/>
  <c r="BI107" i="1"/>
  <c r="BJ107" i="1"/>
  <c r="BO107" i="1"/>
  <c r="BG107" i="1"/>
  <c r="BQ107" i="1"/>
  <c r="BM107" i="1"/>
  <c r="BL107" i="1"/>
  <c r="BN107" i="1"/>
  <c r="BR107" i="1"/>
  <c r="BK107" i="1"/>
  <c r="BK118" i="1"/>
  <c r="BF118" i="1"/>
  <c r="BS118" i="1"/>
  <c r="BJ118" i="1"/>
  <c r="BN118" i="1"/>
  <c r="BI118" i="1"/>
  <c r="BM118" i="1"/>
  <c r="BR118" i="1"/>
  <c r="BQ118" i="1"/>
  <c r="BH118" i="1"/>
  <c r="BL118" i="1"/>
  <c r="BT118" i="1"/>
  <c r="BP118" i="1"/>
  <c r="BG118" i="1"/>
  <c r="BO118" i="1"/>
  <c r="BK131" i="1"/>
  <c r="BG131" i="1"/>
  <c r="BS131" i="1"/>
  <c r="BF131" i="1"/>
  <c r="BO131" i="1"/>
  <c r="BJ131" i="1"/>
  <c r="BR131" i="1"/>
  <c r="BH131" i="1"/>
  <c r="BI131" i="1"/>
  <c r="BM131" i="1"/>
  <c r="BQ131" i="1"/>
  <c r="BP131" i="1"/>
  <c r="BN131" i="1"/>
  <c r="BT131" i="1"/>
  <c r="BL131" i="1"/>
  <c r="BT129" i="1"/>
  <c r="BJ129" i="1"/>
  <c r="BF129" i="1"/>
  <c r="BQ129" i="1"/>
  <c r="BS129" i="1"/>
  <c r="BP129" i="1"/>
  <c r="BI129" i="1"/>
  <c r="BO129" i="1"/>
  <c r="BR129" i="1"/>
  <c r="BL129" i="1"/>
  <c r="BN129" i="1"/>
  <c r="BK129" i="1"/>
  <c r="BM129" i="1"/>
  <c r="BH129" i="1"/>
  <c r="BG129" i="1"/>
  <c r="BO105" i="1"/>
  <c r="BT105" i="1"/>
  <c r="BQ105" i="1"/>
  <c r="BN105" i="1"/>
  <c r="BJ105" i="1"/>
  <c r="BG105" i="1"/>
  <c r="BF105" i="1"/>
  <c r="BH105" i="1"/>
  <c r="BR105" i="1"/>
  <c r="BL105" i="1"/>
  <c r="BP105" i="1"/>
  <c r="BK105" i="1"/>
  <c r="BM105" i="1"/>
  <c r="BS105" i="1"/>
  <c r="BI105" i="1"/>
  <c r="G124" i="1"/>
  <c r="G121" i="1"/>
  <c r="G130" i="1"/>
  <c r="G107" i="1"/>
  <c r="G113" i="1"/>
  <c r="G105" i="1"/>
  <c r="G115" i="1"/>
  <c r="G106" i="1"/>
  <c r="G139" i="1"/>
  <c r="G118" i="1"/>
  <c r="G140" i="1"/>
  <c r="G131" i="1"/>
  <c r="G122" i="1"/>
  <c r="G141" i="1"/>
  <c r="G108" i="1"/>
  <c r="G116" i="1"/>
  <c r="G109" i="1"/>
  <c r="G110" i="1"/>
  <c r="G111" i="1"/>
  <c r="G112" i="1"/>
  <c r="G114" i="1"/>
  <c r="G117" i="1"/>
  <c r="G119" i="1"/>
  <c r="G120" i="1"/>
  <c r="G123" i="1"/>
  <c r="G125" i="1"/>
  <c r="G126" i="1"/>
  <c r="G127" i="1"/>
  <c r="G128" i="1"/>
  <c r="G129" i="1"/>
  <c r="G133" i="1"/>
  <c r="G134" i="1"/>
  <c r="G135" i="1"/>
  <c r="G136" i="1"/>
  <c r="G137" i="1"/>
  <c r="G138" i="1"/>
  <c r="G142" i="1"/>
  <c r="G143" i="1"/>
  <c r="G144" i="1"/>
  <c r="G145" i="1"/>
  <c r="G146" i="1"/>
  <c r="G147" i="1"/>
  <c r="G148" i="1"/>
  <c r="G149" i="1"/>
  <c r="G151" i="1"/>
  <c r="G150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</calcChain>
</file>

<file path=xl/sharedStrings.xml><?xml version="1.0" encoding="utf-8"?>
<sst xmlns="http://schemas.openxmlformats.org/spreadsheetml/2006/main" count="1210" uniqueCount="359">
  <si>
    <t>Weather;</t>
  </si>
  <si>
    <t>Dry</t>
  </si>
  <si>
    <r>
      <t xml:space="preserve">Club-Rothaíochta Na-Sionainna                       </t>
    </r>
    <r>
      <rPr>
        <sz val="12"/>
        <color indexed="62"/>
        <rFont val="Arial Black"/>
        <family val="2"/>
      </rPr>
      <t xml:space="preserve">          </t>
    </r>
    <r>
      <rPr>
        <b/>
        <sz val="12"/>
        <color indexed="62"/>
        <rFont val="Arial Black"/>
        <family val="2"/>
      </rPr>
      <t xml:space="preserve">    </t>
    </r>
    <r>
      <rPr>
        <b/>
        <i/>
        <sz val="12"/>
        <color indexed="62"/>
        <rFont val="Arial Black"/>
        <family val="2"/>
      </rPr>
      <t>15km TT Series 2012</t>
    </r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</si>
  <si>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</si>
  <si>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</si>
  <si>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</si>
  <si>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</si>
  <si>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</si>
  <si>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</si>
  <si>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</si>
  <si>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</si>
  <si>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</si>
  <si>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</si>
  <si>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</si>
  <si>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</si>
  <si>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</si>
  <si>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</si>
  <si>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</si>
  <si>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No.</t>
  </si>
  <si>
    <t>Name</t>
  </si>
  <si>
    <t>Cat.</t>
  </si>
  <si>
    <t>Pos.</t>
  </si>
  <si>
    <t>Points</t>
  </si>
  <si>
    <t>PB</t>
  </si>
  <si>
    <t>kmph</t>
  </si>
  <si>
    <t>club</t>
  </si>
  <si>
    <t>Time</t>
  </si>
  <si>
    <t xml:space="preserve">Shiela </t>
  </si>
  <si>
    <t>Clavin</t>
  </si>
  <si>
    <t>FS</t>
  </si>
  <si>
    <t>1st</t>
  </si>
  <si>
    <t>Garda</t>
  </si>
  <si>
    <t>Andree</t>
  </si>
  <si>
    <t>Walkin</t>
  </si>
  <si>
    <t>2nd</t>
  </si>
  <si>
    <t>Limk Tri</t>
  </si>
  <si>
    <t>Orla</t>
  </si>
  <si>
    <t>Mooney</t>
  </si>
  <si>
    <t>3rd</t>
  </si>
  <si>
    <t>Jenny</t>
  </si>
  <si>
    <t>O Regan</t>
  </si>
  <si>
    <t>4th</t>
  </si>
  <si>
    <t>Orwell</t>
  </si>
  <si>
    <t>MARSHALL</t>
  </si>
  <si>
    <t>Enya</t>
  </si>
  <si>
    <t>Russell</t>
  </si>
  <si>
    <t>5th</t>
  </si>
  <si>
    <t>Ennis Tri</t>
  </si>
  <si>
    <t>Alsion</t>
  </si>
  <si>
    <t>Rooney</t>
  </si>
  <si>
    <t xml:space="preserve">Martina </t>
  </si>
  <si>
    <t>Clancy</t>
  </si>
  <si>
    <t>6th</t>
  </si>
  <si>
    <t>CR Sionainna</t>
  </si>
  <si>
    <t>Lisa</t>
  </si>
  <si>
    <t>O'Neill</t>
  </si>
  <si>
    <t>7th</t>
  </si>
  <si>
    <t>Marie</t>
  </si>
  <si>
    <t>Lynch</t>
  </si>
  <si>
    <t>8th</t>
  </si>
  <si>
    <t xml:space="preserve">Brenda </t>
  </si>
  <si>
    <t>Cosgrove</t>
  </si>
  <si>
    <t>9th</t>
  </si>
  <si>
    <t>Collins</t>
  </si>
  <si>
    <t>Eva</t>
  </si>
  <si>
    <t>Barrett</t>
  </si>
  <si>
    <t>10th</t>
  </si>
  <si>
    <t>Griffen</t>
  </si>
  <si>
    <t>11th</t>
  </si>
  <si>
    <t>Yelverton</t>
  </si>
  <si>
    <t>12th</t>
  </si>
  <si>
    <t>13th</t>
  </si>
  <si>
    <t>Quinn</t>
  </si>
  <si>
    <t>14th</t>
  </si>
  <si>
    <t>15th</t>
  </si>
  <si>
    <t>16th</t>
  </si>
  <si>
    <t>17th</t>
  </si>
  <si>
    <t>18th</t>
  </si>
  <si>
    <t>Sean</t>
  </si>
  <si>
    <t>MJ</t>
  </si>
  <si>
    <t>Limk CC</t>
  </si>
  <si>
    <t xml:space="preserve">Stephen </t>
  </si>
  <si>
    <t xml:space="preserve">Shane </t>
  </si>
  <si>
    <t>O'Hara</t>
  </si>
  <si>
    <t>Cotter</t>
  </si>
  <si>
    <t>Dolmen CC</t>
  </si>
  <si>
    <t>Ray</t>
  </si>
  <si>
    <t>Hickey</t>
  </si>
  <si>
    <t>MR</t>
  </si>
  <si>
    <t>Boru Tri</t>
  </si>
  <si>
    <t>Declan</t>
  </si>
  <si>
    <t>Conroy</t>
  </si>
  <si>
    <t>Alan</t>
  </si>
  <si>
    <t>O'Brien</t>
  </si>
  <si>
    <t>Crusaders</t>
  </si>
  <si>
    <t xml:space="preserve">Ger </t>
  </si>
  <si>
    <t>Liam</t>
  </si>
  <si>
    <t>Kitson</t>
  </si>
  <si>
    <t>Niall</t>
  </si>
  <si>
    <t>O'Grady</t>
  </si>
  <si>
    <t>Brian</t>
  </si>
  <si>
    <t>Dolan</t>
  </si>
  <si>
    <t>Richard</t>
  </si>
  <si>
    <t>Andy</t>
  </si>
  <si>
    <t>Crowley</t>
  </si>
  <si>
    <t>Derek</t>
  </si>
  <si>
    <t>Flanagan</t>
  </si>
  <si>
    <t>John</t>
  </si>
  <si>
    <t>Terry</t>
  </si>
  <si>
    <t xml:space="preserve">Trevor </t>
  </si>
  <si>
    <t>Kelly</t>
  </si>
  <si>
    <t>Darragh</t>
  </si>
  <si>
    <t>Fahy</t>
  </si>
  <si>
    <t>19th</t>
  </si>
  <si>
    <t>20th</t>
  </si>
  <si>
    <t>Tom</t>
  </si>
  <si>
    <t>Eoin</t>
  </si>
  <si>
    <t>Concannon</t>
  </si>
  <si>
    <t>Webb</t>
  </si>
  <si>
    <t xml:space="preserve">Michael </t>
  </si>
  <si>
    <t>Deegan</t>
  </si>
  <si>
    <t>Joe</t>
  </si>
  <si>
    <t>Murphy</t>
  </si>
  <si>
    <t>Robert</t>
  </si>
  <si>
    <t>Daly</t>
  </si>
  <si>
    <t xml:space="preserve">Colm </t>
  </si>
  <si>
    <t>Kevin</t>
  </si>
  <si>
    <t>Dunne</t>
  </si>
  <si>
    <t>Redmond</t>
  </si>
  <si>
    <t>Burke</t>
  </si>
  <si>
    <t>Anthony</t>
  </si>
  <si>
    <t>Boyle</t>
  </si>
  <si>
    <t xml:space="preserve">Mike </t>
  </si>
  <si>
    <t>Storan</t>
  </si>
  <si>
    <t>ME</t>
  </si>
  <si>
    <t>W.Clare CC</t>
  </si>
  <si>
    <t>Ivan</t>
  </si>
  <si>
    <t>Casey</t>
  </si>
  <si>
    <t>DMG</t>
  </si>
  <si>
    <t>Keane</t>
  </si>
  <si>
    <t>David</t>
  </si>
  <si>
    <t>Richardson</t>
  </si>
  <si>
    <t>Gary</t>
  </si>
  <si>
    <t>Sheehan</t>
  </si>
  <si>
    <t>Stephan</t>
  </si>
  <si>
    <t>Teeling Lynch</t>
  </si>
  <si>
    <t>MS</t>
  </si>
  <si>
    <t>Daithi</t>
  </si>
  <si>
    <t>Queally</t>
  </si>
  <si>
    <t>Eamonn</t>
  </si>
  <si>
    <t>Morgan</t>
  </si>
  <si>
    <t>McDonald</t>
  </si>
  <si>
    <t>James</t>
  </si>
  <si>
    <t>Jude</t>
  </si>
  <si>
    <t>O'Loughlin</t>
  </si>
  <si>
    <t>Geary</t>
  </si>
  <si>
    <t xml:space="preserve">Paul </t>
  </si>
  <si>
    <t>Horan</t>
  </si>
  <si>
    <t>Dolmen</t>
  </si>
  <si>
    <t>Burren</t>
  </si>
  <si>
    <t>O'Halloran</t>
  </si>
  <si>
    <t>Des</t>
  </si>
  <si>
    <t>Broaders</t>
  </si>
  <si>
    <t>21st</t>
  </si>
  <si>
    <t>22nd</t>
  </si>
  <si>
    <t>Keith</t>
  </si>
  <si>
    <t>Dwane</t>
  </si>
  <si>
    <t>23rd</t>
  </si>
  <si>
    <t>24th</t>
  </si>
  <si>
    <t>25th</t>
  </si>
  <si>
    <t>26th</t>
  </si>
  <si>
    <t>27th</t>
  </si>
  <si>
    <t>28th</t>
  </si>
  <si>
    <t>29th</t>
  </si>
  <si>
    <t>Harrington</t>
  </si>
  <si>
    <t>30th</t>
  </si>
  <si>
    <t>31st</t>
  </si>
  <si>
    <t>Martin</t>
  </si>
  <si>
    <t>32nd</t>
  </si>
  <si>
    <t>33rd</t>
  </si>
  <si>
    <t>Walsh</t>
  </si>
  <si>
    <t>34th</t>
  </si>
  <si>
    <t>Fergal</t>
  </si>
  <si>
    <t>O'Connor</t>
  </si>
  <si>
    <t>35th</t>
  </si>
  <si>
    <t>Cian</t>
  </si>
  <si>
    <t>36th</t>
  </si>
  <si>
    <t>Rowley</t>
  </si>
  <si>
    <t>37th</t>
  </si>
  <si>
    <t>Hurley</t>
  </si>
  <si>
    <t>38th</t>
  </si>
  <si>
    <t>Killeen</t>
  </si>
  <si>
    <t>39th</t>
  </si>
  <si>
    <t>Noel</t>
  </si>
  <si>
    <t>40th</t>
  </si>
  <si>
    <t>O'Donovan</t>
  </si>
  <si>
    <t>41st</t>
  </si>
  <si>
    <t>Fitzgerald</t>
  </si>
  <si>
    <t>42nd</t>
  </si>
  <si>
    <t>43rd</t>
  </si>
  <si>
    <t>Will</t>
  </si>
  <si>
    <t>Turner</t>
  </si>
  <si>
    <t>44th</t>
  </si>
  <si>
    <t>45th</t>
  </si>
  <si>
    <t>46th</t>
  </si>
  <si>
    <t>47th</t>
  </si>
  <si>
    <t>Paddy</t>
  </si>
  <si>
    <t>48th</t>
  </si>
  <si>
    <t>MV</t>
  </si>
  <si>
    <t>Hanly</t>
  </si>
  <si>
    <t>Kirby</t>
  </si>
  <si>
    <t xml:space="preserve">John </t>
  </si>
  <si>
    <t>O'Shea</t>
  </si>
  <si>
    <t>Pat</t>
  </si>
  <si>
    <t>McHenry</t>
  </si>
  <si>
    <t>Fintan</t>
  </si>
  <si>
    <t>Paul</t>
  </si>
  <si>
    <t>Mick</t>
  </si>
  <si>
    <t>Malachy</t>
  </si>
  <si>
    <t>Murray</t>
  </si>
  <si>
    <t>Laurence</t>
  </si>
  <si>
    <t>Noonan</t>
  </si>
  <si>
    <t>49th</t>
  </si>
  <si>
    <t>50th</t>
  </si>
  <si>
    <t xml:space="preserve">Erin </t>
  </si>
  <si>
    <t>O'Donoghue</t>
  </si>
  <si>
    <t>Kitsten</t>
  </si>
  <si>
    <t>Aoife</t>
  </si>
  <si>
    <t>O'Driscoll</t>
  </si>
  <si>
    <t>Coeker</t>
  </si>
  <si>
    <t>Hynes</t>
  </si>
  <si>
    <t>Cullinan</t>
  </si>
  <si>
    <t>Damein</t>
  </si>
  <si>
    <t>Roache</t>
  </si>
  <si>
    <t>West Clare</t>
  </si>
  <si>
    <t>McEntee</t>
  </si>
  <si>
    <t>S4SC</t>
  </si>
  <si>
    <t>Mild</t>
  </si>
  <si>
    <t>Kirkby</t>
  </si>
  <si>
    <t>Diarmuid</t>
  </si>
  <si>
    <t>Hughes</t>
  </si>
  <si>
    <t>Michael</t>
  </si>
  <si>
    <t>Guerin</t>
  </si>
  <si>
    <t>Kennedy</t>
  </si>
  <si>
    <t>Askin</t>
  </si>
  <si>
    <t xml:space="preserve">Derek </t>
  </si>
  <si>
    <t>Jennifer</t>
  </si>
  <si>
    <t>Hogan</t>
  </si>
  <si>
    <t>Ailan</t>
  </si>
  <si>
    <t>Gallery</t>
  </si>
  <si>
    <t>Blarney CC</t>
  </si>
  <si>
    <t>Synott</t>
  </si>
  <si>
    <t>Griffin</t>
  </si>
  <si>
    <t>Cool</t>
  </si>
  <si>
    <t>Dave</t>
  </si>
  <si>
    <t xml:space="preserve">Aoife </t>
  </si>
  <si>
    <t>Dan Marrisey</t>
  </si>
  <si>
    <t>51st</t>
  </si>
  <si>
    <t>52nd</t>
  </si>
  <si>
    <t>Mangan</t>
  </si>
  <si>
    <t>Mairtin</t>
  </si>
  <si>
    <t>Grealish</t>
  </si>
  <si>
    <t xml:space="preserve">Predator </t>
  </si>
  <si>
    <t>Thomas</t>
  </si>
  <si>
    <t>PB (2012)</t>
  </si>
  <si>
    <t>Ailbhe</t>
  </si>
  <si>
    <t>Carroll</t>
  </si>
  <si>
    <t>CRNS</t>
  </si>
  <si>
    <t>GoTri</t>
  </si>
  <si>
    <t>Edwin</t>
  </si>
  <si>
    <t>Nijs</t>
  </si>
  <si>
    <t>Jamie</t>
  </si>
  <si>
    <t>C4SC</t>
  </si>
  <si>
    <t>Tommy</t>
  </si>
  <si>
    <t>Bynes</t>
  </si>
  <si>
    <t>Tipp Whlers</t>
  </si>
  <si>
    <t>Byrnes</t>
  </si>
  <si>
    <t>English</t>
  </si>
  <si>
    <t>Becky</t>
  </si>
  <si>
    <t>Coughlan</t>
  </si>
  <si>
    <t>Patricia</t>
  </si>
  <si>
    <t>Hough</t>
  </si>
  <si>
    <t>Devitt</t>
  </si>
  <si>
    <t>Helen</t>
  </si>
  <si>
    <t>Power</t>
  </si>
  <si>
    <t>Hillary</t>
  </si>
  <si>
    <t>Gillespie</t>
  </si>
  <si>
    <t>Dermot</t>
  </si>
  <si>
    <t>Ryall</t>
  </si>
  <si>
    <t>Shauna</t>
  </si>
  <si>
    <t>Heaney</t>
  </si>
  <si>
    <t>Mahony</t>
  </si>
  <si>
    <t>Simon</t>
  </si>
  <si>
    <t>Ryan</t>
  </si>
  <si>
    <t>Visit Nenagh</t>
  </si>
  <si>
    <t>Jodi</t>
  </si>
  <si>
    <t>O'Donoghoe</t>
  </si>
  <si>
    <t>Cronin</t>
  </si>
  <si>
    <t>Radford</t>
  </si>
  <si>
    <t>Hanlon</t>
  </si>
  <si>
    <t>Neil</t>
  </si>
  <si>
    <t>Foley</t>
  </si>
  <si>
    <t>Liddy</t>
  </si>
  <si>
    <t>Tierney</t>
  </si>
  <si>
    <t>Downes</t>
  </si>
  <si>
    <t>O'Gorman</t>
  </si>
  <si>
    <t>Culleton</t>
  </si>
  <si>
    <t>Mags</t>
  </si>
  <si>
    <t>Jones</t>
  </si>
  <si>
    <t>Grainne</t>
  </si>
  <si>
    <t>Conway</t>
  </si>
  <si>
    <t>Fennell</t>
  </si>
  <si>
    <t>53rd</t>
  </si>
  <si>
    <t>54th</t>
  </si>
  <si>
    <t>55th</t>
  </si>
  <si>
    <t>56th</t>
  </si>
  <si>
    <t>Wind</t>
  </si>
  <si>
    <t>W (Light)</t>
  </si>
  <si>
    <t>Drizzle</t>
  </si>
  <si>
    <t>Dy</t>
  </si>
  <si>
    <t>Rory</t>
  </si>
  <si>
    <t xml:space="preserve">Pat </t>
  </si>
  <si>
    <t>Daryl</t>
  </si>
  <si>
    <t>Karena</t>
  </si>
  <si>
    <t>O'Mahony</t>
  </si>
  <si>
    <t>Ahern</t>
  </si>
  <si>
    <t>Jake</t>
  </si>
  <si>
    <t>McMahon</t>
  </si>
  <si>
    <t>Luke</t>
  </si>
  <si>
    <t>Evan</t>
  </si>
  <si>
    <t xml:space="preserve">(+) 30 sec </t>
  </si>
  <si>
    <t>(+) 4 min</t>
  </si>
  <si>
    <t>Bresnan</t>
  </si>
  <si>
    <t>Coyle</t>
  </si>
  <si>
    <t>Sexton</t>
  </si>
  <si>
    <t>Fermoy CC</t>
  </si>
  <si>
    <t xml:space="preserve">Matt </t>
  </si>
  <si>
    <t>senton</t>
  </si>
  <si>
    <t>W (Moderate)</t>
  </si>
  <si>
    <t>NW (Moderate)</t>
  </si>
  <si>
    <t>NE (Moderate)</t>
  </si>
  <si>
    <t>W (Strong)</t>
  </si>
  <si>
    <t>(+2.30)</t>
  </si>
  <si>
    <t>Jason</t>
  </si>
  <si>
    <t>None</t>
  </si>
  <si>
    <t>Waters</t>
  </si>
  <si>
    <t xml:space="preserve">Stephan </t>
  </si>
  <si>
    <t>Madigan</t>
  </si>
  <si>
    <t>Bryan</t>
  </si>
  <si>
    <t>Bergin</t>
  </si>
  <si>
    <t>Ben</t>
  </si>
  <si>
    <t>Kelly Webb</t>
  </si>
  <si>
    <t>Danny</t>
  </si>
  <si>
    <t>Mac</t>
  </si>
  <si>
    <t>Limerick CC</t>
  </si>
  <si>
    <t>Pamela</t>
  </si>
  <si>
    <t>Warm</t>
  </si>
  <si>
    <t xml:space="preserve">Peter </t>
  </si>
  <si>
    <t>Cooney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</si>
</sst>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0\)"/>
    <numFmt numFmtId="165" formatCode="0.0"/>
    <numFmt numFmtId="166" formatCode="\(General\)"/>
  </numFmts>
  <fonts count="3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Black"/>
      <family val="2"/>
    </font>
    <font>
      <sz val="12"/>
      <color indexed="62"/>
      <name val="Arial Black"/>
      <family val="2"/>
    </font>
    <font>
      <b/>
      <sz val="12"/>
      <color indexed="62"/>
      <name val="Arial Black"/>
      <family val="2"/>
    </font>
    <font>
      <b/>
      <i/>
      <sz val="12"/>
      <color indexed="62"/>
      <name val="Arial Black"/>
      <family val="2"/>
    </font>
    <font>
      <sz val="11"/>
      <color indexed="8"/>
      <name val="Bauhaus 93"/>
      <family val="5"/>
    </font>
    <font>
      <b/>
      <i/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rgb="FF006100"/>
      <name val="Calibri"/>
      <family val="2"/>
    </font>
    <font>
      <b/>
      <sz val="11"/>
      <color indexed="17"/>
      <name val="Calibri"/>
      <family val="2"/>
    </font>
    <font>
      <strike/>
      <sz val="11"/>
      <color indexed="17"/>
      <name val="Calibri"/>
      <family val="2"/>
    </font>
    <font>
      <sz val="11"/>
      <color indexed="17"/>
      <name val="Calibri"/>
      <family val="2"/>
    </font>
    <font>
      <b/>
      <i/>
      <sz val="26"/>
      <color indexed="10"/>
      <name val="Calibri"/>
      <family val="2"/>
    </font>
    <font>
      <b/>
      <sz val="11"/>
      <color rgb="FF006100"/>
      <name val="Calibri"/>
      <family val="2"/>
    </font>
    <font>
      <strike/>
      <sz val="11"/>
      <color rgb="FF00610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11"/>
      <color rgb="FF006100"/>
      <name val="Calibri"/>
      <family val="2"/>
    </font>
    <font>
      <b/>
      <i/>
      <sz val="11"/>
      <color rgb="FF0061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8000"/>
      <name val="Calibri"/>
      <family val="2"/>
    </font>
    <font>
      <sz val="11"/>
      <color rgb="FF008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64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544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5" fillId="0" borderId="1" xfId="0" applyFont="1" applyBorder="1"/>
    <xf numFmtId="0" fontId="10" fillId="0" borderId="1" xfId="0" applyFont="1" applyBorder="1"/>
    <xf numFmtId="0" fontId="0" fillId="0" borderId="7" xfId="0" applyBorder="1"/>
    <xf numFmtId="0" fontId="5" fillId="0" borderId="4" xfId="0" applyFont="1" applyBorder="1"/>
    <xf numFmtId="0" fontId="11" fillId="0" borderId="5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0" fillId="0" borderId="11" xfId="0" applyBorder="1"/>
    <xf numFmtId="0" fontId="10" fillId="0" borderId="0" xfId="0" applyFont="1" applyBorder="1"/>
    <xf numFmtId="0" fontId="0" fillId="10" borderId="1" xfId="0" applyFill="1" applyBorder="1"/>
    <xf numFmtId="0" fontId="12" fillId="10" borderId="1" xfId="0" applyFont="1" applyFill="1" applyBorder="1"/>
    <xf numFmtId="0" fontId="0" fillId="10" borderId="9" xfId="0" applyFill="1" applyBorder="1"/>
    <xf numFmtId="0" fontId="0" fillId="10" borderId="0" xfId="0" applyFill="1" applyBorder="1"/>
    <xf numFmtId="0" fontId="13" fillId="7" borderId="1" xfId="6" applyFont="1" applyBorder="1"/>
    <xf numFmtId="1" fontId="13" fillId="7" borderId="1" xfId="6" applyNumberFormat="1" applyFont="1" applyBorder="1" applyAlignment="1">
      <alignment horizontal="center"/>
    </xf>
    <xf numFmtId="164" fontId="3" fillId="7" borderId="1" xfId="6" applyNumberFormat="1" applyBorder="1" applyAlignment="1">
      <alignment horizontal="center"/>
    </xf>
    <xf numFmtId="45" fontId="3" fillId="7" borderId="1" xfId="6" applyNumberFormat="1" applyBorder="1" applyAlignment="1">
      <alignment horizontal="center"/>
    </xf>
    <xf numFmtId="165" fontId="3" fillId="7" borderId="1" xfId="6" applyNumberFormat="1" applyBorder="1" applyAlignment="1">
      <alignment horizontal="center"/>
    </xf>
    <xf numFmtId="165" fontId="14" fillId="11" borderId="3" xfId="1" applyNumberFormat="1" applyFont="1" applyFill="1" applyBorder="1" applyAlignment="1">
      <alignment horizontal="center"/>
    </xf>
    <xf numFmtId="164" fontId="14" fillId="11" borderId="4" xfId="2" applyNumberFormat="1" applyFont="1" applyFill="1" applyBorder="1" applyAlignment="1">
      <alignment horizontal="center"/>
    </xf>
    <xf numFmtId="45" fontId="1" fillId="11" borderId="5" xfId="1" applyNumberFormat="1" applyFont="1" applyFill="1" applyBorder="1" applyAlignment="1">
      <alignment horizontal="center"/>
    </xf>
    <xf numFmtId="45" fontId="14" fillId="11" borderId="5" xfId="2" applyNumberFormat="1" applyFont="1" applyFill="1" applyBorder="1" applyAlignment="1">
      <alignment horizontal="center"/>
    </xf>
    <xf numFmtId="165" fontId="1" fillId="12" borderId="1" xfId="1" applyNumberFormat="1" applyFill="1" applyBorder="1" applyAlignment="1">
      <alignment horizontal="center"/>
    </xf>
    <xf numFmtId="166" fontId="1" fillId="12" borderId="4" xfId="1" applyNumberFormat="1" applyFill="1" applyBorder="1" applyAlignment="1">
      <alignment horizontal="center"/>
    </xf>
    <xf numFmtId="45" fontId="1" fillId="12" borderId="5" xfId="1" applyNumberFormat="1" applyFill="1" applyBorder="1" applyAlignment="1">
      <alignment horizontal="center"/>
    </xf>
    <xf numFmtId="0" fontId="3" fillId="7" borderId="1" xfId="6" applyBorder="1"/>
    <xf numFmtId="45" fontId="14" fillId="12" borderId="5" xfId="2" applyNumberFormat="1" applyFont="1" applyFill="1" applyBorder="1" applyAlignment="1">
      <alignment horizontal="center"/>
    </xf>
    <xf numFmtId="165" fontId="14" fillId="12" borderId="7" xfId="1" applyNumberFormat="1" applyFont="1" applyFill="1" applyBorder="1" applyAlignment="1">
      <alignment horizontal="center"/>
    </xf>
    <xf numFmtId="164" fontId="14" fillId="12" borderId="4" xfId="2" applyNumberFormat="1" applyFont="1" applyFill="1" applyBorder="1" applyAlignment="1">
      <alignment horizontal="center"/>
    </xf>
    <xf numFmtId="0" fontId="2" fillId="12" borderId="1" xfId="2" applyFill="1" applyBorder="1"/>
    <xf numFmtId="166" fontId="2" fillId="12" borderId="4" xfId="2" applyNumberFormat="1" applyFill="1" applyBorder="1" applyAlignment="1">
      <alignment horizontal="center"/>
    </xf>
    <xf numFmtId="165" fontId="14" fillId="11" borderId="7" xfId="1" applyNumberFormat="1" applyFont="1" applyFill="1" applyBorder="1" applyAlignment="1">
      <alignment horizontal="center"/>
    </xf>
    <xf numFmtId="166" fontId="2" fillId="12" borderId="8" xfId="2" applyNumberFormat="1" applyFill="1" applyBorder="1" applyAlignment="1">
      <alignment horizontal="center"/>
    </xf>
    <xf numFmtId="165" fontId="1" fillId="12" borderId="12" xfId="1" applyNumberFormat="1" applyFill="1" applyBorder="1" applyAlignment="1">
      <alignment horizontal="center"/>
    </xf>
    <xf numFmtId="166" fontId="1" fillId="12" borderId="8" xfId="1" applyNumberFormat="1" applyFill="1" applyBorder="1" applyAlignment="1">
      <alignment horizontal="center"/>
    </xf>
    <xf numFmtId="45" fontId="1" fillId="12" borderId="13" xfId="1" applyNumberFormat="1" applyFill="1" applyBorder="1" applyAlignment="1">
      <alignment horizontal="center"/>
    </xf>
    <xf numFmtId="0" fontId="12" fillId="0" borderId="4" xfId="0" applyFont="1" applyBorder="1"/>
    <xf numFmtId="45" fontId="14" fillId="12" borderId="13" xfId="2" applyNumberFormat="1" applyFont="1" applyFill="1" applyBorder="1" applyAlignment="1">
      <alignment horizontal="center"/>
    </xf>
    <xf numFmtId="0" fontId="12" fillId="0" borderId="8" xfId="0" applyFont="1" applyBorder="1"/>
    <xf numFmtId="165" fontId="14" fillId="12" borderId="3" xfId="1" applyNumberFormat="1" applyFont="1" applyFill="1" applyBorder="1" applyAlignment="1">
      <alignment horizontal="center"/>
    </xf>
    <xf numFmtId="0" fontId="2" fillId="12" borderId="4" xfId="2" applyFill="1" applyBorder="1"/>
    <xf numFmtId="0" fontId="5" fillId="0" borderId="1" xfId="0" applyFont="1" applyFill="1" applyBorder="1"/>
    <xf numFmtId="45" fontId="0" fillId="10" borderId="14" xfId="0" applyNumberFormat="1" applyFill="1" applyBorder="1" applyAlignment="1">
      <alignment horizontal="center"/>
    </xf>
    <xf numFmtId="0" fontId="0" fillId="10" borderId="3" xfId="0" applyFill="1" applyBorder="1"/>
    <xf numFmtId="0" fontId="3" fillId="4" borderId="1" xfId="3" applyBorder="1"/>
    <xf numFmtId="45" fontId="3" fillId="4" borderId="1" xfId="3" applyNumberFormat="1" applyBorder="1" applyAlignment="1">
      <alignment horizontal="center"/>
    </xf>
    <xf numFmtId="165" fontId="3" fillId="4" borderId="1" xfId="3" applyNumberFormat="1" applyBorder="1" applyAlignment="1">
      <alignment horizontal="center"/>
    </xf>
    <xf numFmtId="45" fontId="17" fillId="12" borderId="5" xfId="2" applyNumberFormat="1" applyFont="1" applyFill="1" applyBorder="1" applyAlignment="1">
      <alignment horizontal="center"/>
    </xf>
    <xf numFmtId="165" fontId="17" fillId="12" borderId="3" xfId="1" applyNumberFormat="1" applyFont="1" applyFill="1" applyBorder="1" applyAlignment="1">
      <alignment horizontal="center"/>
    </xf>
    <xf numFmtId="164" fontId="17" fillId="12" borderId="4" xfId="2" applyNumberFormat="1" applyFont="1" applyFill="1" applyBorder="1" applyAlignment="1">
      <alignment horizontal="center"/>
    </xf>
    <xf numFmtId="165" fontId="17" fillId="12" borderId="1" xfId="1" applyNumberFormat="1" applyFont="1" applyFill="1" applyBorder="1" applyAlignment="1">
      <alignment horizontal="center"/>
    </xf>
    <xf numFmtId="45" fontId="17" fillId="12" borderId="5" xfId="1" applyNumberFormat="1" applyFont="1" applyFill="1" applyBorder="1" applyAlignment="1">
      <alignment horizontal="center"/>
    </xf>
    <xf numFmtId="164" fontId="17" fillId="12" borderId="4" xfId="1" applyNumberFormat="1" applyFont="1" applyFill="1" applyBorder="1" applyAlignment="1">
      <alignment horizontal="center"/>
    </xf>
    <xf numFmtId="164" fontId="1" fillId="12" borderId="4" xfId="1" applyNumberFormat="1" applyFill="1" applyBorder="1" applyAlignment="1">
      <alignment horizontal="center"/>
    </xf>
    <xf numFmtId="45" fontId="2" fillId="12" borderId="5" xfId="2" applyNumberFormat="1" applyFill="1" applyBorder="1" applyAlignment="1">
      <alignment horizontal="center"/>
    </xf>
    <xf numFmtId="165" fontId="17" fillId="12" borderId="15" xfId="1" applyNumberFormat="1" applyFont="1" applyFill="1" applyBorder="1" applyAlignment="1">
      <alignment horizontal="center"/>
    </xf>
    <xf numFmtId="164" fontId="17" fillId="12" borderId="16" xfId="2" applyNumberFormat="1" applyFont="1" applyFill="1" applyBorder="1" applyAlignment="1">
      <alignment horizontal="center"/>
    </xf>
    <xf numFmtId="45" fontId="17" fillId="12" borderId="17" xfId="2" applyNumberFormat="1" applyFont="1" applyFill="1" applyBorder="1" applyAlignment="1">
      <alignment horizontal="center"/>
    </xf>
    <xf numFmtId="165" fontId="17" fillId="12" borderId="18" xfId="1" applyNumberFormat="1" applyFont="1" applyFill="1" applyBorder="1" applyAlignment="1">
      <alignment horizontal="center"/>
    </xf>
    <xf numFmtId="165" fontId="2" fillId="12" borderId="1" xfId="2" applyNumberFormat="1" applyFill="1" applyBorder="1" applyAlignment="1">
      <alignment horizontal="center"/>
    </xf>
    <xf numFmtId="164" fontId="2" fillId="12" borderId="4" xfId="2" applyNumberFormat="1" applyFill="1" applyBorder="1" applyAlignment="1">
      <alignment horizontal="center"/>
    </xf>
    <xf numFmtId="165" fontId="17" fillId="12" borderId="7" xfId="1" applyNumberFormat="1" applyFont="1" applyFill="1" applyBorder="1" applyAlignment="1">
      <alignment horizontal="center"/>
    </xf>
    <xf numFmtId="164" fontId="17" fillId="12" borderId="8" xfId="2" applyNumberFormat="1" applyFont="1" applyFill="1" applyBorder="1" applyAlignment="1">
      <alignment horizontal="center"/>
    </xf>
    <xf numFmtId="165" fontId="17" fillId="12" borderId="12" xfId="1" applyNumberFormat="1" applyFont="1" applyFill="1" applyBorder="1" applyAlignment="1">
      <alignment horizontal="center"/>
    </xf>
    <xf numFmtId="164" fontId="1" fillId="12" borderId="8" xfId="1" applyNumberFormat="1" applyFill="1" applyBorder="1" applyAlignment="1">
      <alignment horizontal="center"/>
    </xf>
    <xf numFmtId="45" fontId="17" fillId="12" borderId="13" xfId="2" applyNumberFormat="1" applyFont="1" applyFill="1" applyBorder="1" applyAlignment="1">
      <alignment horizontal="center"/>
    </xf>
    <xf numFmtId="165" fontId="2" fillId="12" borderId="12" xfId="2" applyNumberFormat="1" applyFill="1" applyBorder="1" applyAlignment="1">
      <alignment horizontal="center"/>
    </xf>
    <xf numFmtId="164" fontId="2" fillId="12" borderId="8" xfId="2" applyNumberFormat="1" applyFill="1" applyBorder="1" applyAlignment="1">
      <alignment horizontal="center"/>
    </xf>
    <xf numFmtId="164" fontId="17" fillId="11" borderId="4" xfId="2" applyNumberFormat="1" applyFont="1" applyFill="1" applyBorder="1" applyAlignment="1">
      <alignment horizontal="center"/>
    </xf>
    <xf numFmtId="45" fontId="15" fillId="12" borderId="5" xfId="1" applyNumberFormat="1" applyFont="1" applyFill="1" applyBorder="1" applyAlignment="1">
      <alignment horizontal="left"/>
    </xf>
    <xf numFmtId="45" fontId="1" fillId="12" borderId="17" xfId="1" applyNumberFormat="1" applyFill="1" applyBorder="1" applyAlignment="1">
      <alignment horizontal="center"/>
    </xf>
    <xf numFmtId="0" fontId="0" fillId="10" borderId="4" xfId="0" applyFill="1" applyBorder="1"/>
    <xf numFmtId="164" fontId="17" fillId="11" borderId="4" xfId="1" applyNumberFormat="1" applyFont="1" applyFill="1" applyBorder="1" applyAlignment="1">
      <alignment horizontal="center"/>
    </xf>
    <xf numFmtId="166" fontId="1" fillId="12" borderId="20" xfId="1" applyNumberFormat="1" applyFill="1" applyBorder="1" applyAlignment="1">
      <alignment horizontal="center"/>
    </xf>
    <xf numFmtId="45" fontId="17" fillId="12" borderId="13" xfId="1" applyNumberFormat="1" applyFont="1" applyFill="1" applyBorder="1" applyAlignment="1">
      <alignment horizontal="center"/>
    </xf>
    <xf numFmtId="0" fontId="0" fillId="12" borderId="1" xfId="0" applyFill="1" applyBorder="1"/>
    <xf numFmtId="0" fontId="0" fillId="12" borderId="4" xfId="0" applyFill="1" applyBorder="1"/>
    <xf numFmtId="45" fontId="15" fillId="12" borderId="5" xfId="1" applyNumberFormat="1" applyFont="1" applyFill="1" applyBorder="1" applyAlignment="1">
      <alignment horizontal="center"/>
    </xf>
    <xf numFmtId="0" fontId="3" fillId="9" borderId="1" xfId="8" applyBorder="1"/>
    <xf numFmtId="45" fontId="3" fillId="9" borderId="1" xfId="8" applyNumberFormat="1" applyBorder="1" applyAlignment="1">
      <alignment horizontal="center"/>
    </xf>
    <xf numFmtId="165" fontId="3" fillId="9" borderId="1" xfId="8" applyNumberFormat="1" applyBorder="1" applyAlignment="1">
      <alignment horizontal="center"/>
    </xf>
    <xf numFmtId="0" fontId="13" fillId="9" borderId="1" xfId="8" applyFont="1" applyBorder="1"/>
    <xf numFmtId="45" fontId="3" fillId="13" borderId="1" xfId="8" applyNumberFormat="1" applyFill="1" applyBorder="1" applyAlignment="1">
      <alignment horizontal="center"/>
    </xf>
    <xf numFmtId="165" fontId="3" fillId="13" borderId="1" xfId="8" applyNumberFormat="1" applyFill="1" applyBorder="1" applyAlignment="1">
      <alignment horizontal="center"/>
    </xf>
    <xf numFmtId="0" fontId="0" fillId="0" borderId="13" xfId="0" applyBorder="1"/>
    <xf numFmtId="45" fontId="3" fillId="13" borderId="12" xfId="8" applyNumberFormat="1" applyFill="1" applyBorder="1" applyAlignment="1">
      <alignment horizontal="center"/>
    </xf>
    <xf numFmtId="165" fontId="3" fillId="13" borderId="12" xfId="8" applyNumberFormat="1" applyFill="1" applyBorder="1" applyAlignment="1">
      <alignment horizontal="center"/>
    </xf>
    <xf numFmtId="0" fontId="0" fillId="0" borderId="14" xfId="0" applyBorder="1"/>
    <xf numFmtId="0" fontId="5" fillId="0" borderId="18" xfId="0" applyFont="1" applyBorder="1"/>
    <xf numFmtId="164" fontId="1" fillId="12" borderId="16" xfId="1" applyNumberFormat="1" applyFill="1" applyBorder="1" applyAlignment="1">
      <alignment horizontal="center"/>
    </xf>
    <xf numFmtId="0" fontId="0" fillId="0" borderId="4" xfId="0" applyFill="1" applyBorder="1"/>
    <xf numFmtId="45" fontId="2" fillId="12" borderId="13" xfId="2" applyNumberFormat="1" applyFill="1" applyBorder="1" applyAlignment="1">
      <alignment horizontal="center"/>
    </xf>
    <xf numFmtId="14" fontId="0" fillId="0" borderId="0" xfId="0" applyNumberFormat="1" applyBorder="1"/>
    <xf numFmtId="0" fontId="18" fillId="0" borderId="0" xfId="0" applyFont="1" applyBorder="1"/>
    <xf numFmtId="45" fontId="5" fillId="0" borderId="0" xfId="0" applyNumberFormat="1" applyFont="1"/>
    <xf numFmtId="165" fontId="0" fillId="0" borderId="0" xfId="0" applyNumberFormat="1" applyAlignment="1">
      <alignment horizontal="center"/>
    </xf>
    <xf numFmtId="165" fontId="14" fillId="11" borderId="1" xfId="1" applyNumberFormat="1" applyFont="1" applyFill="1" applyBorder="1" applyAlignment="1">
      <alignment horizontal="center"/>
    </xf>
    <xf numFmtId="45" fontId="14" fillId="12" borderId="5" xfId="1" applyNumberFormat="1" applyFont="1" applyFill="1" applyBorder="1" applyAlignment="1">
      <alignment horizontal="center"/>
    </xf>
    <xf numFmtId="45" fontId="14" fillId="11" borderId="5" xfId="1" applyNumberFormat="1" applyFont="1" applyFill="1" applyBorder="1" applyAlignment="1">
      <alignment horizontal="center"/>
    </xf>
    <xf numFmtId="165" fontId="14" fillId="12" borderId="1" xfId="1" applyNumberFormat="1" applyFont="1" applyFill="1" applyBorder="1" applyAlignment="1">
      <alignment horizontal="center"/>
    </xf>
    <xf numFmtId="166" fontId="1" fillId="12" borderId="8" xfId="1" applyNumberFormat="1" applyFont="1" applyFill="1" applyBorder="1" applyAlignment="1">
      <alignment horizontal="center"/>
    </xf>
    <xf numFmtId="45" fontId="1" fillId="12" borderId="5" xfId="1" applyNumberFormat="1" applyFont="1" applyFill="1" applyBorder="1" applyAlignment="1">
      <alignment horizontal="center"/>
    </xf>
    <xf numFmtId="166" fontId="1" fillId="12" borderId="4" xfId="1" applyNumberFormat="1" applyFont="1" applyFill="1" applyBorder="1" applyAlignment="1">
      <alignment horizontal="center"/>
    </xf>
    <xf numFmtId="0" fontId="1" fillId="12" borderId="5" xfId="2" applyFont="1" applyFill="1" applyBorder="1"/>
    <xf numFmtId="0" fontId="1" fillId="12" borderId="1" xfId="2" applyFont="1" applyFill="1" applyBorder="1"/>
    <xf numFmtId="165" fontId="1" fillId="12" borderId="1" xfId="1" applyNumberFormat="1" applyFont="1" applyFill="1" applyBorder="1" applyAlignment="1">
      <alignment horizontal="center"/>
    </xf>
    <xf numFmtId="164" fontId="14" fillId="12" borderId="8" xfId="2" applyNumberFormat="1" applyFont="1" applyFill="1" applyBorder="1" applyAlignment="1">
      <alignment horizontal="center"/>
    </xf>
    <xf numFmtId="164" fontId="14" fillId="12" borderId="4" xfId="1" applyNumberFormat="1" applyFont="1" applyFill="1" applyBorder="1" applyAlignment="1">
      <alignment horizontal="center"/>
    </xf>
    <xf numFmtId="45" fontId="19" fillId="12" borderId="5" xfId="1" applyNumberFormat="1" applyFont="1" applyFill="1" applyBorder="1" applyAlignment="1">
      <alignment horizontal="left"/>
    </xf>
    <xf numFmtId="164" fontId="14" fillId="11" borderId="16" xfId="2" applyNumberFormat="1" applyFont="1" applyFill="1" applyBorder="1" applyAlignment="1">
      <alignment horizontal="center"/>
    </xf>
    <xf numFmtId="45" fontId="14" fillId="12" borderId="17" xfId="1" applyNumberFormat="1" applyFont="1" applyFill="1" applyBorder="1" applyAlignment="1">
      <alignment horizontal="center"/>
    </xf>
    <xf numFmtId="165" fontId="14" fillId="12" borderId="18" xfId="1" applyNumberFormat="1" applyFont="1" applyFill="1" applyBorder="1" applyAlignment="1">
      <alignment horizontal="center"/>
    </xf>
    <xf numFmtId="45" fontId="14" fillId="12" borderId="17" xfId="2" applyNumberFormat="1" applyFont="1" applyFill="1" applyBorder="1" applyAlignment="1">
      <alignment horizontal="center"/>
    </xf>
    <xf numFmtId="164" fontId="14" fillId="12" borderId="16" xfId="2" applyNumberFormat="1" applyFont="1" applyFill="1" applyBorder="1" applyAlignment="1">
      <alignment horizontal="center"/>
    </xf>
    <xf numFmtId="166" fontId="1" fillId="12" borderId="20" xfId="1" applyNumberFormat="1" applyFont="1" applyFill="1" applyBorder="1" applyAlignment="1">
      <alignment horizontal="center"/>
    </xf>
    <xf numFmtId="166" fontId="1" fillId="12" borderId="16" xfId="1" applyNumberFormat="1" applyFont="1" applyFill="1" applyBorder="1" applyAlignment="1">
      <alignment horizontal="center"/>
    </xf>
    <xf numFmtId="166" fontId="1" fillId="12" borderId="4" xfId="2" applyNumberFormat="1" applyFont="1" applyFill="1" applyBorder="1" applyAlignment="1">
      <alignment horizontal="center"/>
    </xf>
    <xf numFmtId="45" fontId="14" fillId="11" borderId="13" xfId="1" applyNumberFormat="1" applyFont="1" applyFill="1" applyBorder="1" applyAlignment="1">
      <alignment horizontal="center"/>
    </xf>
    <xf numFmtId="165" fontId="14" fillId="12" borderId="12" xfId="1" applyNumberFormat="1" applyFont="1" applyFill="1" applyBorder="1" applyAlignment="1">
      <alignment horizontal="center"/>
    </xf>
    <xf numFmtId="45" fontId="14" fillId="11" borderId="13" xfId="2" applyNumberFormat="1" applyFont="1" applyFill="1" applyBorder="1" applyAlignment="1">
      <alignment horizontal="center"/>
    </xf>
    <xf numFmtId="165" fontId="14" fillId="12" borderId="15" xfId="1" applyNumberFormat="1" applyFont="1" applyFill="1" applyBorder="1" applyAlignment="1">
      <alignment horizontal="center"/>
    </xf>
    <xf numFmtId="165" fontId="1" fillId="12" borderId="7" xfId="1" applyNumberFormat="1" applyFill="1" applyBorder="1" applyAlignment="1">
      <alignment horizontal="center"/>
    </xf>
    <xf numFmtId="164" fontId="17" fillId="11" borderId="16" xfId="2" applyNumberFormat="1" applyFont="1" applyFill="1" applyBorder="1" applyAlignment="1">
      <alignment horizontal="center"/>
    </xf>
    <xf numFmtId="0" fontId="1" fillId="12" borderId="7" xfId="2" applyFont="1" applyFill="1" applyBorder="1"/>
    <xf numFmtId="0" fontId="1" fillId="12" borderId="12" xfId="2" applyFont="1" applyFill="1" applyBorder="1"/>
    <xf numFmtId="166" fontId="1" fillId="12" borderId="8" xfId="2" applyNumberFormat="1" applyFont="1" applyFill="1" applyBorder="1" applyAlignment="1">
      <alignment horizontal="center"/>
    </xf>
    <xf numFmtId="0" fontId="0" fillId="0" borderId="16" xfId="0" applyBorder="1"/>
    <xf numFmtId="45" fontId="14" fillId="12" borderId="1" xfId="2" applyNumberFormat="1" applyFont="1" applyFill="1" applyBorder="1" applyAlignment="1">
      <alignment horizontal="center"/>
    </xf>
    <xf numFmtId="0" fontId="3" fillId="14" borderId="1" xfId="8" applyFill="1" applyBorder="1"/>
    <xf numFmtId="45" fontId="3" fillId="14" borderId="1" xfId="8" applyNumberFormat="1" applyFill="1" applyBorder="1" applyAlignment="1">
      <alignment horizontal="center"/>
    </xf>
    <xf numFmtId="165" fontId="3" fillId="14" borderId="1" xfId="8" applyNumberFormat="1" applyFill="1" applyBorder="1" applyAlignment="1">
      <alignment horizontal="center"/>
    </xf>
    <xf numFmtId="0" fontId="0" fillId="10" borderId="12" xfId="0" applyFill="1" applyBorder="1"/>
    <xf numFmtId="0" fontId="0" fillId="10" borderId="22" xfId="0" applyFill="1" applyBorder="1"/>
    <xf numFmtId="164" fontId="14" fillId="11" borderId="8" xfId="2" applyNumberFormat="1" applyFont="1" applyFill="1" applyBorder="1" applyAlignment="1">
      <alignment horizontal="center"/>
    </xf>
    <xf numFmtId="0" fontId="5" fillId="0" borderId="2" xfId="0" applyFont="1" applyBorder="1"/>
    <xf numFmtId="0" fontId="12" fillId="10" borderId="12" xfId="0" applyFont="1" applyFill="1" applyBorder="1"/>
    <xf numFmtId="0" fontId="0" fillId="10" borderId="7" xfId="0" applyFill="1" applyBorder="1"/>
    <xf numFmtId="0" fontId="21" fillId="0" borderId="1" xfId="0" applyFont="1" applyFill="1" applyBorder="1" applyAlignment="1">
      <alignment horizontal="left" vertical="top" wrapText="1"/>
    </xf>
    <xf numFmtId="0" fontId="0" fillId="10" borderId="18" xfId="0" applyFill="1" applyBorder="1"/>
    <xf numFmtId="166" fontId="1" fillId="12" borderId="28" xfId="1" applyNumberFormat="1" applyFill="1" applyBorder="1" applyAlignment="1">
      <alignment horizontal="center"/>
    </xf>
    <xf numFmtId="0" fontId="0" fillId="10" borderId="21" xfId="0" applyFill="1" applyBorder="1"/>
    <xf numFmtId="45" fontId="1" fillId="12" borderId="13" xfId="1" applyNumberFormat="1" applyFont="1" applyFill="1" applyBorder="1" applyAlignment="1">
      <alignment horizontal="center"/>
    </xf>
    <xf numFmtId="45" fontId="1" fillId="12" borderId="14" xfId="1" applyNumberFormat="1" applyFont="1" applyFill="1" applyBorder="1" applyAlignment="1">
      <alignment horizontal="center"/>
    </xf>
    <xf numFmtId="45" fontId="1" fillId="12" borderId="26" xfId="1" applyNumberFormat="1" applyFill="1" applyBorder="1" applyAlignment="1">
      <alignment horizontal="center"/>
    </xf>
    <xf numFmtId="165" fontId="17" fillId="12" borderId="27" xfId="1" applyNumberFormat="1" applyFont="1" applyFill="1" applyBorder="1" applyAlignment="1">
      <alignment horizontal="center"/>
    </xf>
    <xf numFmtId="45" fontId="17" fillId="12" borderId="26" xfId="2" applyNumberFormat="1" applyFont="1" applyFill="1" applyBorder="1" applyAlignment="1">
      <alignment horizontal="center"/>
    </xf>
    <xf numFmtId="164" fontId="17" fillId="12" borderId="28" xfId="2" applyNumberFormat="1" applyFont="1" applyFill="1" applyBorder="1" applyAlignment="1">
      <alignment horizontal="center"/>
    </xf>
    <xf numFmtId="45" fontId="1" fillId="12" borderId="14" xfId="1" applyNumberFormat="1" applyFill="1" applyBorder="1" applyAlignment="1">
      <alignment horizontal="center"/>
    </xf>
    <xf numFmtId="45" fontId="14" fillId="11" borderId="23" xfId="2" applyNumberFormat="1" applyFont="1" applyFill="1" applyBorder="1" applyAlignment="1">
      <alignment horizontal="center"/>
    </xf>
    <xf numFmtId="165" fontId="14" fillId="11" borderId="29" xfId="1" applyNumberFormat="1" applyFont="1" applyFill="1" applyBorder="1" applyAlignment="1">
      <alignment horizontal="center"/>
    </xf>
    <xf numFmtId="164" fontId="14" fillId="11" borderId="25" xfId="2" applyNumberFormat="1" applyFont="1" applyFill="1" applyBorder="1" applyAlignment="1">
      <alignment horizontal="center"/>
    </xf>
    <xf numFmtId="0" fontId="0" fillId="10" borderId="15" xfId="0" applyFill="1" applyBorder="1"/>
    <xf numFmtId="45" fontId="14" fillId="11" borderId="23" xfId="1" applyNumberFormat="1" applyFont="1" applyFill="1" applyBorder="1" applyAlignment="1">
      <alignment horizontal="center"/>
    </xf>
    <xf numFmtId="165" fontId="17" fillId="12" borderId="10" xfId="1" applyNumberFormat="1" applyFont="1" applyFill="1" applyBorder="1" applyAlignment="1">
      <alignment horizontal="center"/>
    </xf>
    <xf numFmtId="0" fontId="1" fillId="12" borderId="13" xfId="2" applyFont="1" applyFill="1" applyBorder="1"/>
    <xf numFmtId="166" fontId="1" fillId="11" borderId="4" xfId="2" applyNumberFormat="1" applyFont="1" applyFill="1" applyBorder="1" applyAlignment="1">
      <alignment horizontal="center"/>
    </xf>
    <xf numFmtId="165" fontId="1" fillId="12" borderId="4" xfId="2" applyNumberFormat="1" applyFont="1" applyFill="1" applyBorder="1" applyAlignment="1">
      <alignment horizontal="center"/>
    </xf>
    <xf numFmtId="45" fontId="1" fillId="11" borderId="13" xfId="1" applyNumberFormat="1" applyFont="1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8" xfId="0" applyFill="1" applyBorder="1"/>
    <xf numFmtId="0" fontId="0" fillId="10" borderId="16" xfId="0" applyFill="1" applyBorder="1"/>
    <xf numFmtId="45" fontId="15" fillId="12" borderId="13" xfId="1" applyNumberFormat="1" applyFont="1" applyFill="1" applyBorder="1" applyAlignment="1">
      <alignment horizontal="left"/>
    </xf>
    <xf numFmtId="0" fontId="0" fillId="10" borderId="14" xfId="0" applyFill="1" applyBorder="1" applyAlignment="1">
      <alignment horizontal="center"/>
    </xf>
    <xf numFmtId="45" fontId="1" fillId="11" borderId="5" xfId="2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1" fillId="0" borderId="13" xfId="0" applyFont="1" applyBorder="1" applyAlignment="1">
      <alignment horizontal="left"/>
    </xf>
    <xf numFmtId="0" fontId="0" fillId="10" borderId="20" xfId="0" applyFill="1" applyBorder="1"/>
    <xf numFmtId="45" fontId="3" fillId="13" borderId="27" xfId="8" applyNumberFormat="1" applyFill="1" applyBorder="1" applyAlignment="1">
      <alignment horizontal="center"/>
    </xf>
    <xf numFmtId="165" fontId="3" fillId="13" borderId="27" xfId="8" applyNumberFormat="1" applyFill="1" applyBorder="1" applyAlignment="1">
      <alignment horizontal="center"/>
    </xf>
    <xf numFmtId="45" fontId="17" fillId="12" borderId="26" xfId="1" applyNumberFormat="1" applyFont="1" applyFill="1" applyBorder="1" applyAlignment="1">
      <alignment horizontal="center"/>
    </xf>
    <xf numFmtId="0" fontId="2" fillId="12" borderId="28" xfId="2" applyFill="1" applyBorder="1"/>
    <xf numFmtId="164" fontId="1" fillId="12" borderId="28" xfId="1" applyNumberFormat="1" applyFill="1" applyBorder="1" applyAlignment="1">
      <alignment horizontal="center"/>
    </xf>
    <xf numFmtId="0" fontId="5" fillId="0" borderId="30" xfId="0" applyFont="1" applyBorder="1"/>
    <xf numFmtId="45" fontId="3" fillId="13" borderId="30" xfId="8" applyNumberFormat="1" applyFill="1" applyBorder="1" applyAlignment="1">
      <alignment horizontal="center"/>
    </xf>
    <xf numFmtId="165" fontId="3" fillId="13" borderId="30" xfId="8" applyNumberFormat="1" applyFill="1" applyBorder="1" applyAlignment="1">
      <alignment horizontal="center"/>
    </xf>
    <xf numFmtId="0" fontId="0" fillId="0" borderId="30" xfId="0" applyBorder="1"/>
    <xf numFmtId="45" fontId="17" fillId="12" borderId="31" xfId="1" applyNumberFormat="1" applyFont="1" applyFill="1" applyBorder="1" applyAlignment="1">
      <alignment horizontal="center"/>
    </xf>
    <xf numFmtId="165" fontId="17" fillId="12" borderId="32" xfId="1" applyNumberFormat="1" applyFont="1" applyFill="1" applyBorder="1" applyAlignment="1">
      <alignment horizontal="center"/>
    </xf>
    <xf numFmtId="164" fontId="17" fillId="12" borderId="33" xfId="2" applyNumberFormat="1" applyFont="1" applyFill="1" applyBorder="1" applyAlignment="1">
      <alignment horizontal="center"/>
    </xf>
    <xf numFmtId="165" fontId="17" fillId="12" borderId="30" xfId="1" applyNumberFormat="1" applyFont="1" applyFill="1" applyBorder="1" applyAlignment="1">
      <alignment horizontal="center"/>
    </xf>
    <xf numFmtId="164" fontId="17" fillId="12" borderId="34" xfId="2" applyNumberFormat="1" applyFont="1" applyFill="1" applyBorder="1" applyAlignment="1">
      <alignment horizontal="center"/>
    </xf>
    <xf numFmtId="164" fontId="1" fillId="12" borderId="33" xfId="1" applyNumberFormat="1" applyFill="1" applyBorder="1" applyAlignment="1">
      <alignment horizontal="center"/>
    </xf>
    <xf numFmtId="45" fontId="2" fillId="12" borderId="31" xfId="2" applyNumberFormat="1" applyFill="1" applyBorder="1" applyAlignment="1">
      <alignment horizontal="center"/>
    </xf>
    <xf numFmtId="165" fontId="2" fillId="12" borderId="30" xfId="2" applyNumberFormat="1" applyFill="1" applyBorder="1" applyAlignment="1">
      <alignment horizontal="center"/>
    </xf>
    <xf numFmtId="164" fontId="1" fillId="12" borderId="34" xfId="1" applyNumberFormat="1" applyFill="1" applyBorder="1" applyAlignment="1">
      <alignment horizontal="center"/>
    </xf>
    <xf numFmtId="0" fontId="2" fillId="12" borderId="34" xfId="2" applyFill="1" applyBorder="1"/>
    <xf numFmtId="45" fontId="1" fillId="12" borderId="31" xfId="1" applyNumberFormat="1" applyFill="1" applyBorder="1" applyAlignment="1">
      <alignment horizontal="center"/>
    </xf>
    <xf numFmtId="166" fontId="2" fillId="12" borderId="33" xfId="2" applyNumberFormat="1" applyFill="1" applyBorder="1" applyAlignment="1">
      <alignment horizontal="center"/>
    </xf>
    <xf numFmtId="0" fontId="0" fillId="0" borderId="30" xfId="0" applyFill="1" applyBorder="1"/>
    <xf numFmtId="45" fontId="1" fillId="12" borderId="32" xfId="1" applyNumberFormat="1" applyFill="1" applyBorder="1" applyAlignment="1">
      <alignment horizontal="center"/>
    </xf>
    <xf numFmtId="166" fontId="1" fillId="12" borderId="33" xfId="1" applyNumberFormat="1" applyFill="1" applyBorder="1" applyAlignment="1">
      <alignment horizontal="center"/>
    </xf>
    <xf numFmtId="0" fontId="0" fillId="0" borderId="19" xfId="0" applyBorder="1"/>
    <xf numFmtId="45" fontId="4" fillId="0" borderId="5" xfId="0" applyNumberFormat="1" applyFont="1" applyBorder="1" applyAlignment="1">
      <alignment horizontal="left"/>
    </xf>
    <xf numFmtId="0" fontId="4" fillId="0" borderId="4" xfId="0" applyFont="1" applyFill="1" applyBorder="1"/>
    <xf numFmtId="45" fontId="0" fillId="0" borderId="5" xfId="0" applyNumberForma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0" borderId="4" xfId="0" applyFont="1" applyBorder="1"/>
    <xf numFmtId="45" fontId="11" fillId="0" borderId="5" xfId="0" applyNumberFormat="1" applyFont="1" applyBorder="1" applyAlignment="1">
      <alignment horizontal="left"/>
    </xf>
    <xf numFmtId="0" fontId="12" fillId="0" borderId="4" xfId="0" applyFont="1" applyFill="1" applyBorder="1"/>
    <xf numFmtId="0" fontId="0" fillId="0" borderId="20" xfId="0" applyBorder="1"/>
    <xf numFmtId="0" fontId="0" fillId="0" borderId="16" xfId="0" applyFill="1" applyBorder="1"/>
    <xf numFmtId="0" fontId="0" fillId="0" borderId="28" xfId="0" applyBorder="1"/>
    <xf numFmtId="14" fontId="4" fillId="0" borderId="6" xfId="0" applyNumberFormat="1" applyFont="1" applyBorder="1" applyAlignment="1">
      <alignment horizontal="left"/>
    </xf>
    <xf numFmtId="0" fontId="0" fillId="10" borderId="6" xfId="0" applyFill="1" applyBorder="1"/>
    <xf numFmtId="0" fontId="1" fillId="12" borderId="6" xfId="2" applyFont="1" applyFill="1" applyBorder="1"/>
    <xf numFmtId="165" fontId="1" fillId="12" borderId="6" xfId="1" applyNumberFormat="1" applyFont="1" applyFill="1" applyBorder="1" applyAlignment="1">
      <alignment horizontal="center"/>
    </xf>
    <xf numFmtId="165" fontId="17" fillId="12" borderId="6" xfId="1" applyNumberFormat="1" applyFont="1" applyFill="1" applyBorder="1" applyAlignment="1">
      <alignment horizontal="center"/>
    </xf>
    <xf numFmtId="165" fontId="14" fillId="12" borderId="6" xfId="1" applyNumberFormat="1" applyFont="1" applyFill="1" applyBorder="1" applyAlignment="1">
      <alignment horizontal="center"/>
    </xf>
    <xf numFmtId="165" fontId="19" fillId="12" borderId="6" xfId="1" applyNumberFormat="1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0" fillId="10" borderId="35" xfId="0" applyFill="1" applyBorder="1" applyAlignment="1">
      <alignment horizontal="center"/>
    </xf>
    <xf numFmtId="0" fontId="0" fillId="10" borderId="35" xfId="0" applyFill="1" applyBorder="1"/>
    <xf numFmtId="166" fontId="1" fillId="12" borderId="35" xfId="1" applyNumberFormat="1" applyFill="1" applyBorder="1" applyAlignment="1">
      <alignment horizontal="center"/>
    </xf>
    <xf numFmtId="45" fontId="1" fillId="12" borderId="35" xfId="1" applyNumberFormat="1" applyFill="1" applyBorder="1" applyAlignment="1">
      <alignment horizontal="center"/>
    </xf>
    <xf numFmtId="165" fontId="1" fillId="12" borderId="35" xfId="1" applyNumberFormat="1" applyFill="1" applyBorder="1" applyAlignment="1">
      <alignment horizontal="center"/>
    </xf>
    <xf numFmtId="0" fontId="2" fillId="12" borderId="35" xfId="2" applyFill="1" applyBorder="1"/>
    <xf numFmtId="166" fontId="2" fillId="12" borderId="35" xfId="2" applyNumberFormat="1" applyFill="1" applyBorder="1" applyAlignment="1">
      <alignment horizontal="center"/>
    </xf>
    <xf numFmtId="0" fontId="3" fillId="15" borderId="1" xfId="7" applyFill="1" applyBorder="1"/>
    <xf numFmtId="45" fontId="3" fillId="15" borderId="1" xfId="7" applyNumberFormat="1" applyFill="1" applyBorder="1" applyAlignment="1">
      <alignment horizontal="center"/>
    </xf>
    <xf numFmtId="165" fontId="3" fillId="15" borderId="1" xfId="7" applyNumberFormat="1" applyFill="1" applyBorder="1" applyAlignment="1">
      <alignment horizontal="center"/>
    </xf>
    <xf numFmtId="1" fontId="13" fillId="15" borderId="1" xfId="8" applyNumberFormat="1" applyFont="1" applyFill="1" applyBorder="1" applyAlignment="1">
      <alignment horizontal="center"/>
    </xf>
    <xf numFmtId="45" fontId="3" fillId="15" borderId="1" xfId="8" applyNumberFormat="1" applyFill="1" applyBorder="1" applyAlignment="1">
      <alignment horizontal="center"/>
    </xf>
    <xf numFmtId="165" fontId="3" fillId="15" borderId="1" xfId="8" applyNumberFormat="1" applyFill="1" applyBorder="1" applyAlignment="1">
      <alignment horizontal="center"/>
    </xf>
    <xf numFmtId="165" fontId="17" fillId="12" borderId="21" xfId="1" applyNumberFormat="1" applyFont="1" applyFill="1" applyBorder="1" applyAlignment="1">
      <alignment horizontal="center"/>
    </xf>
    <xf numFmtId="0" fontId="5" fillId="0" borderId="27" xfId="0" applyFont="1" applyFill="1" applyBorder="1"/>
    <xf numFmtId="0" fontId="5" fillId="0" borderId="12" xfId="0" applyFont="1" applyBorder="1"/>
    <xf numFmtId="0" fontId="0" fillId="0" borderId="8" xfId="0" applyFill="1" applyBorder="1"/>
    <xf numFmtId="45" fontId="2" fillId="12" borderId="26" xfId="2" applyNumberFormat="1" applyFill="1" applyBorder="1" applyAlignment="1">
      <alignment horizontal="center"/>
    </xf>
    <xf numFmtId="165" fontId="2" fillId="12" borderId="27" xfId="2" applyNumberFormat="1" applyFill="1" applyBorder="1" applyAlignment="1">
      <alignment horizontal="center"/>
    </xf>
    <xf numFmtId="0" fontId="0" fillId="0" borderId="0" xfId="0" applyFill="1" applyBorder="1"/>
    <xf numFmtId="0" fontId="3" fillId="0" borderId="0" xfId="5" applyFill="1" applyBorder="1"/>
    <xf numFmtId="0" fontId="3" fillId="0" borderId="0" xfId="3" applyFill="1" applyBorder="1"/>
    <xf numFmtId="0" fontId="4" fillId="0" borderId="0" xfId="0" applyFont="1" applyFill="1" applyBorder="1"/>
    <xf numFmtId="0" fontId="4" fillId="0" borderId="10" xfId="0" applyFont="1" applyBorder="1"/>
    <xf numFmtId="0" fontId="3" fillId="0" borderId="0" xfId="4" applyFill="1" applyBorder="1"/>
    <xf numFmtId="0" fontId="3" fillId="0" borderId="0" xfId="6" applyFill="1" applyBorder="1"/>
    <xf numFmtId="0" fontId="4" fillId="0" borderId="0" xfId="0" applyFont="1" applyFill="1" applyBorder="1" applyAlignment="1">
      <alignment horizontal="left"/>
    </xf>
    <xf numFmtId="0" fontId="3" fillId="0" borderId="0" xfId="7" applyFill="1" applyBorder="1"/>
    <xf numFmtId="0" fontId="3" fillId="0" borderId="0" xfId="8" applyFill="1" applyBorder="1"/>
    <xf numFmtId="0" fontId="0" fillId="0" borderId="10" xfId="0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11" fillId="0" borderId="0" xfId="0" applyFont="1" applyBorder="1"/>
    <xf numFmtId="45" fontId="1" fillId="12" borderId="5" xfId="2" applyNumberFormat="1" applyFont="1" applyFill="1" applyBorder="1" applyAlignment="1">
      <alignment horizontal="center"/>
    </xf>
    <xf numFmtId="0" fontId="1" fillId="12" borderId="6" xfId="2" applyFont="1" applyFill="1" applyBorder="1" applyAlignment="1">
      <alignment horizontal="center"/>
    </xf>
    <xf numFmtId="0" fontId="1" fillId="12" borderId="5" xfId="2" applyFont="1" applyFill="1" applyBorder="1" applyAlignment="1">
      <alignment horizontal="center"/>
    </xf>
    <xf numFmtId="165" fontId="14" fillId="12" borderId="10" xfId="1" applyNumberFormat="1" applyFont="1" applyFill="1" applyBorder="1" applyAlignment="1">
      <alignment horizontal="center"/>
    </xf>
    <xf numFmtId="0" fontId="2" fillId="12" borderId="1" xfId="2" applyFill="1" applyBorder="1" applyAlignment="1">
      <alignment horizontal="center"/>
    </xf>
    <xf numFmtId="0" fontId="0" fillId="0" borderId="21" xfId="0" applyBorder="1"/>
    <xf numFmtId="0" fontId="2" fillId="12" borderId="5" xfId="2" applyFill="1" applyBorder="1"/>
    <xf numFmtId="0" fontId="2" fillId="12" borderId="22" xfId="2" applyFill="1" applyBorder="1"/>
    <xf numFmtId="166" fontId="2" fillId="12" borderId="22" xfId="2" applyNumberFormat="1" applyFill="1" applyBorder="1" applyAlignment="1">
      <alignment horizontal="center"/>
    </xf>
    <xf numFmtId="45" fontId="2" fillId="12" borderId="22" xfId="2" applyNumberFormat="1" applyFill="1" applyBorder="1" applyAlignment="1">
      <alignment horizontal="center"/>
    </xf>
    <xf numFmtId="165" fontId="2" fillId="12" borderId="22" xfId="2" applyNumberFormat="1" applyFill="1" applyBorder="1" applyAlignment="1">
      <alignment horizontal="center"/>
    </xf>
    <xf numFmtId="0" fontId="0" fillId="0" borderId="22" xfId="0" applyBorder="1"/>
    <xf numFmtId="45" fontId="1" fillId="12" borderId="17" xfId="1" applyNumberFormat="1" applyFont="1" applyFill="1" applyBorder="1" applyAlignment="1">
      <alignment horizontal="center"/>
    </xf>
    <xf numFmtId="45" fontId="2" fillId="12" borderId="36" xfId="2" applyNumberFormat="1" applyFill="1" applyBorder="1" applyAlignment="1">
      <alignment horizontal="center"/>
    </xf>
    <xf numFmtId="165" fontId="2" fillId="12" borderId="37" xfId="2" applyNumberFormat="1" applyFill="1" applyBorder="1" applyAlignment="1">
      <alignment horizontal="center"/>
    </xf>
    <xf numFmtId="0" fontId="2" fillId="12" borderId="37" xfId="2" applyFill="1" applyBorder="1"/>
    <xf numFmtId="45" fontId="1" fillId="12" borderId="37" xfId="1" applyNumberFormat="1" applyFill="1" applyBorder="1" applyAlignment="1">
      <alignment horizontal="center"/>
    </xf>
    <xf numFmtId="165" fontId="17" fillId="12" borderId="37" xfId="1" applyNumberFormat="1" applyFont="1" applyFill="1" applyBorder="1" applyAlignment="1">
      <alignment horizontal="center"/>
    </xf>
    <xf numFmtId="166" fontId="1" fillId="12" borderId="38" xfId="1" applyNumberFormat="1" applyFill="1" applyBorder="1" applyAlignment="1">
      <alignment horizontal="center"/>
    </xf>
    <xf numFmtId="166" fontId="1" fillId="12" borderId="37" xfId="1" applyNumberFormat="1" applyFill="1" applyBorder="1" applyAlignment="1">
      <alignment horizontal="center"/>
    </xf>
    <xf numFmtId="45" fontId="1" fillId="12" borderId="36" xfId="1" applyNumberFormat="1" applyFill="1" applyBorder="1" applyAlignment="1">
      <alignment horizontal="left"/>
    </xf>
    <xf numFmtId="165" fontId="1" fillId="12" borderId="37" xfId="1" applyNumberFormat="1" applyFill="1" applyBorder="1" applyAlignment="1">
      <alignment horizontal="center"/>
    </xf>
    <xf numFmtId="164" fontId="1" fillId="12" borderId="37" xfId="1" applyNumberFormat="1" applyFill="1" applyBorder="1" applyAlignment="1">
      <alignment horizontal="center"/>
    </xf>
    <xf numFmtId="166" fontId="16" fillId="12" borderId="4" xfId="1" applyNumberFormat="1" applyFont="1" applyFill="1" applyBorder="1" applyAlignment="1">
      <alignment horizontal="center"/>
    </xf>
    <xf numFmtId="166" fontId="20" fillId="12" borderId="4" xfId="1" applyNumberFormat="1" applyFont="1" applyFill="1" applyBorder="1" applyAlignment="1">
      <alignment horizontal="center"/>
    </xf>
    <xf numFmtId="0" fontId="2" fillId="12" borderId="39" xfId="2" applyFill="1" applyBorder="1"/>
    <xf numFmtId="166" fontId="2" fillId="12" borderId="39" xfId="2" applyNumberFormat="1" applyFill="1" applyBorder="1" applyAlignment="1">
      <alignment horizontal="center"/>
    </xf>
    <xf numFmtId="165" fontId="1" fillId="12" borderId="27" xfId="1" applyNumberFormat="1" applyFill="1" applyBorder="1" applyAlignment="1">
      <alignment horizontal="center"/>
    </xf>
    <xf numFmtId="45" fontId="1" fillId="12" borderId="5" xfId="1" applyNumberFormat="1" applyFont="1" applyFill="1" applyBorder="1" applyAlignment="1">
      <alignment horizontal="center" vertical="center"/>
    </xf>
    <xf numFmtId="45" fontId="1" fillId="12" borderId="5" xfId="2" applyNumberFormat="1" applyFont="1" applyFill="1" applyBorder="1" applyAlignment="1">
      <alignment horizontal="center" vertical="center"/>
    </xf>
    <xf numFmtId="0" fontId="2" fillId="12" borderId="12" xfId="2" applyFill="1" applyBorder="1"/>
    <xf numFmtId="45" fontId="1" fillId="12" borderId="39" xfId="1" applyNumberFormat="1" applyFill="1" applyBorder="1" applyAlignment="1">
      <alignment horizontal="center"/>
    </xf>
    <xf numFmtId="165" fontId="1" fillId="12" borderId="39" xfId="1" applyNumberFormat="1" applyFill="1" applyBorder="1" applyAlignment="1">
      <alignment horizontal="center"/>
    </xf>
    <xf numFmtId="166" fontId="1" fillId="12" borderId="39" xfId="1" applyNumberFormat="1" applyFill="1" applyBorder="1" applyAlignment="1">
      <alignment horizontal="center"/>
    </xf>
    <xf numFmtId="0" fontId="2" fillId="12" borderId="27" xfId="2" applyFill="1" applyBorder="1"/>
    <xf numFmtId="166" fontId="2" fillId="12" borderId="28" xfId="2" applyNumberFormat="1" applyFill="1" applyBorder="1" applyAlignment="1">
      <alignment horizontal="center"/>
    </xf>
    <xf numFmtId="45" fontId="1" fillId="12" borderId="26" xfId="1" applyNumberFormat="1" applyFont="1" applyFill="1" applyBorder="1" applyAlignment="1">
      <alignment horizontal="center"/>
    </xf>
    <xf numFmtId="164" fontId="1" fillId="12" borderId="4" xfId="1" applyNumberFormat="1" applyFont="1" applyFill="1" applyBorder="1" applyAlignment="1">
      <alignment horizontal="center"/>
    </xf>
    <xf numFmtId="21" fontId="1" fillId="12" borderId="5" xfId="2" applyNumberFormat="1" applyFont="1" applyFill="1" applyBorder="1"/>
    <xf numFmtId="0" fontId="1" fillId="12" borderId="4" xfId="2" applyFont="1" applyFill="1" applyBorder="1"/>
    <xf numFmtId="0" fontId="1" fillId="12" borderId="8" xfId="2" applyFont="1" applyFill="1" applyBorder="1"/>
    <xf numFmtId="165" fontId="14" fillId="12" borderId="27" xfId="1" applyNumberFormat="1" applyFont="1" applyFill="1" applyBorder="1" applyAlignment="1">
      <alignment horizontal="center"/>
    </xf>
    <xf numFmtId="166" fontId="1" fillId="12" borderId="28" xfId="1" applyNumberFormat="1" applyFont="1" applyFill="1" applyBorder="1" applyAlignment="1">
      <alignment horizontal="center"/>
    </xf>
    <xf numFmtId="0" fontId="3" fillId="16" borderId="1" xfId="4" applyFill="1" applyBorder="1"/>
    <xf numFmtId="164" fontId="3" fillId="16" borderId="1" xfId="6" applyNumberFormat="1" applyFill="1" applyBorder="1" applyAlignment="1">
      <alignment horizontal="center"/>
    </xf>
    <xf numFmtId="45" fontId="3" fillId="16" borderId="1" xfId="8" applyNumberFormat="1" applyFill="1" applyBorder="1" applyAlignment="1">
      <alignment horizontal="center"/>
    </xf>
    <xf numFmtId="165" fontId="3" fillId="16" borderId="1" xfId="8" applyNumberFormat="1" applyFill="1" applyBorder="1" applyAlignment="1">
      <alignment horizontal="center"/>
    </xf>
    <xf numFmtId="0" fontId="3" fillId="16" borderId="1" xfId="8" applyFill="1" applyBorder="1"/>
    <xf numFmtId="1" fontId="13" fillId="16" borderId="1" xfId="8" applyNumberFormat="1" applyFont="1" applyFill="1" applyBorder="1" applyAlignment="1">
      <alignment horizontal="center"/>
    </xf>
    <xf numFmtId="45" fontId="3" fillId="16" borderId="12" xfId="8" applyNumberFormat="1" applyFill="1" applyBorder="1" applyAlignment="1">
      <alignment horizontal="center"/>
    </xf>
    <xf numFmtId="165" fontId="3" fillId="16" borderId="12" xfId="8" applyNumberFormat="1" applyFill="1" applyBorder="1" applyAlignment="1">
      <alignment horizontal="center"/>
    </xf>
    <xf numFmtId="165" fontId="3" fillId="17" borderId="1" xfId="8" applyNumberFormat="1" applyFill="1" applyBorder="1" applyAlignment="1">
      <alignment horizontal="center"/>
    </xf>
    <xf numFmtId="0" fontId="3" fillId="17" borderId="1" xfId="8" applyFill="1" applyBorder="1"/>
    <xf numFmtId="1" fontId="13" fillId="17" borderId="1" xfId="8" applyNumberFormat="1" applyFont="1" applyFill="1" applyBorder="1" applyAlignment="1">
      <alignment horizontal="center"/>
    </xf>
    <xf numFmtId="164" fontId="3" fillId="17" borderId="1" xfId="6" applyNumberFormat="1" applyFill="1" applyBorder="1" applyAlignment="1">
      <alignment horizontal="center"/>
    </xf>
    <xf numFmtId="45" fontId="3" fillId="17" borderId="1" xfId="8" applyNumberFormat="1" applyFill="1" applyBorder="1" applyAlignment="1">
      <alignment horizontal="center"/>
    </xf>
    <xf numFmtId="0" fontId="13" fillId="17" borderId="1" xfId="8" applyFont="1" applyFill="1" applyBorder="1"/>
    <xf numFmtId="164" fontId="3" fillId="15" borderId="1" xfId="6" applyNumberFormat="1" applyFill="1" applyBorder="1" applyAlignment="1">
      <alignment horizontal="center"/>
    </xf>
    <xf numFmtId="0" fontId="3" fillId="14" borderId="1" xfId="5" applyFill="1" applyBorder="1"/>
    <xf numFmtId="1" fontId="13" fillId="14" borderId="1" xfId="5" applyNumberFormat="1" applyFont="1" applyFill="1" applyBorder="1" applyAlignment="1">
      <alignment horizontal="center"/>
    </xf>
    <xf numFmtId="164" fontId="3" fillId="14" borderId="1" xfId="6" applyNumberFormat="1" applyFill="1" applyBorder="1" applyAlignment="1">
      <alignment horizontal="center"/>
    </xf>
    <xf numFmtId="45" fontId="3" fillId="14" borderId="1" xfId="5" applyNumberFormat="1" applyFill="1" applyBorder="1" applyAlignment="1">
      <alignment horizontal="center"/>
    </xf>
    <xf numFmtId="165" fontId="3" fillId="14" borderId="1" xfId="5" applyNumberFormat="1" applyFill="1" applyBorder="1" applyAlignment="1">
      <alignment horizontal="center"/>
    </xf>
    <xf numFmtId="0" fontId="13" fillId="14" borderId="1" xfId="5" applyFont="1" applyFill="1" applyBorder="1"/>
    <xf numFmtId="45" fontId="3" fillId="14" borderId="12" xfId="5" applyNumberFormat="1" applyFill="1" applyBorder="1" applyAlignment="1">
      <alignment horizontal="center"/>
    </xf>
    <xf numFmtId="165" fontId="3" fillId="18" borderId="1" xfId="3" applyNumberFormat="1" applyFill="1" applyBorder="1" applyAlignment="1">
      <alignment horizontal="center"/>
    </xf>
    <xf numFmtId="0" fontId="3" fillId="18" borderId="1" xfId="3" applyFill="1" applyBorder="1"/>
    <xf numFmtId="1" fontId="13" fillId="18" borderId="1" xfId="3" applyNumberFormat="1" applyFont="1" applyFill="1" applyBorder="1" applyAlignment="1">
      <alignment horizontal="center"/>
    </xf>
    <xf numFmtId="164" fontId="3" fillId="18" borderId="1" xfId="6" applyNumberFormat="1" applyFill="1" applyBorder="1" applyAlignment="1">
      <alignment horizontal="center"/>
    </xf>
    <xf numFmtId="45" fontId="3" fillId="18" borderId="1" xfId="3" applyNumberFormat="1" applyFill="1" applyBorder="1" applyAlignment="1">
      <alignment horizontal="center"/>
    </xf>
    <xf numFmtId="165" fontId="3" fillId="14" borderId="12" xfId="8" applyNumberFormat="1" applyFill="1" applyBorder="1" applyAlignment="1">
      <alignment horizontal="center"/>
    </xf>
    <xf numFmtId="45" fontId="17" fillId="12" borderId="14" xfId="2" applyNumberFormat="1" applyFont="1" applyFill="1" applyBorder="1" applyAlignment="1">
      <alignment horizontal="center"/>
    </xf>
    <xf numFmtId="166" fontId="1" fillId="12" borderId="6" xfId="1" applyNumberFormat="1" applyFill="1" applyBorder="1" applyAlignment="1">
      <alignment horizontal="center"/>
    </xf>
    <xf numFmtId="45" fontId="14" fillId="12" borderId="13" xfId="1" applyNumberFormat="1" applyFont="1" applyFill="1" applyBorder="1" applyAlignment="1">
      <alignment horizontal="center"/>
    </xf>
    <xf numFmtId="165" fontId="1" fillId="12" borderId="7" xfId="1" applyNumberFormat="1" applyFont="1" applyFill="1" applyBorder="1" applyAlignment="1">
      <alignment horizontal="center"/>
    </xf>
    <xf numFmtId="164" fontId="16" fillId="12" borderId="4" xfId="1" applyNumberFormat="1" applyFont="1" applyFill="1" applyBorder="1" applyAlignment="1">
      <alignment horizontal="center"/>
    </xf>
    <xf numFmtId="45" fontId="14" fillId="11" borderId="17" xfId="1" applyNumberFormat="1" applyFont="1" applyFill="1" applyBorder="1" applyAlignment="1">
      <alignment horizontal="center"/>
    </xf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10" borderId="12" xfId="0" applyNumberFormat="1" applyFill="1" applyBorder="1" applyAlignment="1">
      <alignment horizontal="center"/>
    </xf>
    <xf numFmtId="45" fontId="13" fillId="7" borderId="1" xfId="6" applyNumberFormat="1" applyFont="1" applyBorder="1" applyAlignment="1">
      <alignment horizontal="center"/>
    </xf>
    <xf numFmtId="45" fontId="0" fillId="10" borderId="1" xfId="0" applyNumberFormat="1" applyFill="1" applyBorder="1" applyAlignment="1">
      <alignment horizontal="center"/>
    </xf>
    <xf numFmtId="45" fontId="13" fillId="14" borderId="1" xfId="5" applyNumberFormat="1" applyFont="1" applyFill="1" applyBorder="1" applyAlignment="1">
      <alignment horizontal="center"/>
    </xf>
    <xf numFmtId="45" fontId="13" fillId="17" borderId="1" xfId="8" applyNumberFormat="1" applyFont="1" applyFill="1" applyBorder="1" applyAlignment="1">
      <alignment horizontal="center"/>
    </xf>
    <xf numFmtId="45" fontId="13" fillId="9" borderId="1" xfId="8" applyNumberFormat="1" applyFont="1" applyBorder="1" applyAlignment="1">
      <alignment horizontal="center"/>
    </xf>
    <xf numFmtId="45" fontId="3" fillId="16" borderId="1" xfId="4" applyNumberFormat="1" applyFill="1" applyBorder="1" applyAlignment="1">
      <alignment horizontal="center"/>
    </xf>
    <xf numFmtId="45" fontId="0" fillId="0" borderId="19" xfId="0" applyNumberFormat="1" applyBorder="1" applyAlignment="1">
      <alignment horizontal="center"/>
    </xf>
    <xf numFmtId="45" fontId="0" fillId="0" borderId="0" xfId="0" applyNumberFormat="1" applyAlignment="1">
      <alignment horizontal="center"/>
    </xf>
    <xf numFmtId="165" fontId="1" fillId="12" borderId="12" xfId="1" applyNumberFormat="1" applyFont="1" applyFill="1" applyBorder="1" applyAlignment="1">
      <alignment horizontal="center"/>
    </xf>
    <xf numFmtId="45" fontId="1" fillId="12" borderId="5" xfId="1" applyNumberFormat="1" applyFont="1" applyFill="1" applyBorder="1" applyAlignment="1">
      <alignment horizontal="left"/>
    </xf>
    <xf numFmtId="165" fontId="14" fillId="12" borderId="0" xfId="1" applyNumberFormat="1" applyFont="1" applyFill="1" applyBorder="1" applyAlignment="1">
      <alignment horizontal="center"/>
    </xf>
    <xf numFmtId="45" fontId="14" fillId="12" borderId="14" xfId="2" applyNumberFormat="1" applyFont="1" applyFill="1" applyBorder="1" applyAlignment="1">
      <alignment horizontal="center"/>
    </xf>
    <xf numFmtId="165" fontId="1" fillId="12" borderId="24" xfId="1" applyNumberFormat="1" applyFill="1" applyBorder="1" applyAlignment="1">
      <alignment horizontal="center"/>
    </xf>
    <xf numFmtId="166" fontId="1" fillId="12" borderId="25" xfId="1" applyNumberFormat="1" applyFill="1" applyBorder="1" applyAlignment="1">
      <alignment horizontal="center"/>
    </xf>
    <xf numFmtId="164" fontId="14" fillId="12" borderId="1" xfId="2" applyNumberFormat="1" applyFont="1" applyFill="1" applyBorder="1" applyAlignment="1">
      <alignment horizontal="center"/>
    </xf>
    <xf numFmtId="0" fontId="1" fillId="12" borderId="5" xfId="1" applyFill="1" applyBorder="1"/>
    <xf numFmtId="0" fontId="1" fillId="12" borderId="1" xfId="1" applyFill="1" applyBorder="1"/>
    <xf numFmtId="166" fontId="2" fillId="12" borderId="6" xfId="2" applyNumberFormat="1" applyFill="1" applyBorder="1" applyAlignment="1">
      <alignment horizontal="center"/>
    </xf>
    <xf numFmtId="45" fontId="17" fillId="12" borderId="5" xfId="2" applyNumberFormat="1" applyFont="1" applyFill="1" applyBorder="1" applyAlignment="1">
      <alignment horizontal="left"/>
    </xf>
    <xf numFmtId="165" fontId="14" fillId="12" borderId="5" xfId="1" applyNumberFormat="1" applyFont="1" applyFill="1" applyBorder="1" applyAlignment="1">
      <alignment horizontal="center"/>
    </xf>
    <xf numFmtId="45" fontId="1" fillId="12" borderId="23" xfId="1" applyNumberFormat="1" applyFont="1" applyFill="1" applyBorder="1" applyAlignment="1">
      <alignment horizontal="center"/>
    </xf>
    <xf numFmtId="165" fontId="23" fillId="12" borderId="1" xfId="1" applyNumberFormat="1" applyFont="1" applyFill="1" applyBorder="1" applyAlignment="1">
      <alignment horizontal="center"/>
    </xf>
    <xf numFmtId="0" fontId="22" fillId="12" borderId="1" xfId="2" applyFont="1" applyFill="1" applyBorder="1"/>
    <xf numFmtId="45" fontId="14" fillId="12" borderId="5" xfId="2" applyNumberFormat="1" applyFont="1" applyFill="1" applyBorder="1" applyAlignment="1">
      <alignment horizontal="left"/>
    </xf>
    <xf numFmtId="0" fontId="2" fillId="12" borderId="35" xfId="2" applyFill="1" applyBorder="1" applyAlignment="1">
      <alignment horizontal="center"/>
    </xf>
    <xf numFmtId="0" fontId="2" fillId="12" borderId="22" xfId="2" applyFill="1" applyBorder="1" applyAlignment="1">
      <alignment horizontal="center"/>
    </xf>
    <xf numFmtId="45" fontId="1" fillId="12" borderId="22" xfId="1" applyNumberFormat="1" applyFill="1" applyBorder="1" applyAlignment="1">
      <alignment horizontal="center"/>
    </xf>
    <xf numFmtId="165" fontId="1" fillId="12" borderId="22" xfId="1" applyNumberFormat="1" applyFill="1" applyBorder="1" applyAlignment="1">
      <alignment horizontal="center"/>
    </xf>
    <xf numFmtId="166" fontId="1" fillId="12" borderId="22" xfId="1" applyNumberFormat="1" applyFill="1" applyBorder="1" applyAlignment="1">
      <alignment horizontal="center"/>
    </xf>
    <xf numFmtId="0" fontId="3" fillId="16" borderId="18" xfId="4" applyFill="1" applyBorder="1"/>
    <xf numFmtId="45" fontId="3" fillId="16" borderId="18" xfId="4" applyNumberFormat="1" applyFill="1" applyBorder="1" applyAlignment="1">
      <alignment horizontal="center"/>
    </xf>
    <xf numFmtId="0" fontId="3" fillId="16" borderId="12" xfId="4" applyFill="1" applyBorder="1"/>
    <xf numFmtId="45" fontId="3" fillId="16" borderId="12" xfId="4" applyNumberFormat="1" applyFill="1" applyBorder="1" applyAlignment="1">
      <alignment horizontal="center"/>
    </xf>
    <xf numFmtId="0" fontId="3" fillId="16" borderId="27" xfId="4" applyFill="1" applyBorder="1"/>
    <xf numFmtId="45" fontId="3" fillId="16" borderId="27" xfId="4" applyNumberFormat="1" applyFill="1" applyBorder="1" applyAlignment="1">
      <alignment horizontal="center"/>
    </xf>
    <xf numFmtId="0" fontId="3" fillId="16" borderId="30" xfId="4" applyFill="1" applyBorder="1"/>
    <xf numFmtId="45" fontId="3" fillId="16" borderId="30" xfId="4" applyNumberFormat="1" applyFill="1" applyBorder="1" applyAlignment="1">
      <alignment horizontal="center"/>
    </xf>
    <xf numFmtId="45" fontId="1" fillId="0" borderId="5" xfId="0" applyNumberFormat="1" applyFont="1" applyBorder="1" applyAlignment="1">
      <alignment horizontal="center"/>
    </xf>
    <xf numFmtId="45" fontId="24" fillId="0" borderId="5" xfId="0" applyNumberFormat="1" applyFont="1" applyBorder="1" applyAlignment="1">
      <alignment horizontal="center"/>
    </xf>
    <xf numFmtId="45" fontId="25" fillId="0" borderId="5" xfId="0" applyNumberFormat="1" applyFont="1" applyBorder="1" applyAlignment="1">
      <alignment horizontal="center"/>
    </xf>
    <xf numFmtId="45" fontId="1" fillId="0" borderId="11" xfId="0" applyNumberFormat="1" applyFont="1" applyBorder="1" applyAlignment="1">
      <alignment horizontal="center"/>
    </xf>
    <xf numFmtId="45" fontId="14" fillId="12" borderId="26" xfId="1" applyNumberFormat="1" applyFont="1" applyFill="1" applyBorder="1" applyAlignment="1">
      <alignment horizontal="center"/>
    </xf>
    <xf numFmtId="45" fontId="14" fillId="12" borderId="31" xfId="1" applyNumberFormat="1" applyFont="1" applyFill="1" applyBorder="1" applyAlignment="1">
      <alignment horizontal="center"/>
    </xf>
    <xf numFmtId="45" fontId="1" fillId="0" borderId="19" xfId="0" applyNumberFormat="1" applyFont="1" applyBorder="1" applyAlignment="1">
      <alignment horizontal="center"/>
    </xf>
    <xf numFmtId="45" fontId="1" fillId="0" borderId="0" xfId="0" applyNumberFormat="1" applyFont="1" applyAlignment="1">
      <alignment horizontal="center"/>
    </xf>
    <xf numFmtId="45" fontId="1" fillId="0" borderId="0" xfId="0" applyNumberFormat="1" applyFont="1" applyBorder="1" applyAlignment="1">
      <alignment horizontal="center"/>
    </xf>
    <xf numFmtId="45" fontId="26" fillId="10" borderId="11" xfId="0" applyNumberFormat="1" applyFont="1" applyFill="1" applyBorder="1" applyAlignment="1">
      <alignment horizontal="center"/>
    </xf>
    <xf numFmtId="45" fontId="26" fillId="10" borderId="13" xfId="0" applyNumberFormat="1" applyFont="1" applyFill="1" applyBorder="1" applyAlignment="1">
      <alignment horizontal="center"/>
    </xf>
    <xf numFmtId="45" fontId="26" fillId="10" borderId="17" xfId="0" applyNumberFormat="1" applyFont="1" applyFill="1" applyBorder="1" applyAlignment="1">
      <alignment horizontal="center"/>
    </xf>
    <xf numFmtId="45" fontId="26" fillId="10" borderId="5" xfId="0" applyNumberFormat="1" applyFont="1" applyFill="1" applyBorder="1" applyAlignment="1">
      <alignment horizontal="center"/>
    </xf>
    <xf numFmtId="45" fontId="3" fillId="19" borderId="1" xfId="8" applyNumberFormat="1" applyFill="1" applyBorder="1" applyAlignment="1">
      <alignment horizontal="center"/>
    </xf>
    <xf numFmtId="0" fontId="3" fillId="19" borderId="1" xfId="5" applyFill="1" applyBorder="1"/>
    <xf numFmtId="45" fontId="3" fillId="19" borderId="1" xfId="5" applyNumberFormat="1" applyFill="1" applyBorder="1" applyAlignment="1">
      <alignment horizontal="center"/>
    </xf>
    <xf numFmtId="164" fontId="3" fillId="19" borderId="1" xfId="6" applyNumberFormat="1" applyFill="1" applyBorder="1" applyAlignment="1">
      <alignment horizontal="center"/>
    </xf>
    <xf numFmtId="165" fontId="3" fillId="19" borderId="1" xfId="5" applyNumberFormat="1" applyFill="1" applyBorder="1" applyAlignment="1">
      <alignment horizontal="center"/>
    </xf>
    <xf numFmtId="165" fontId="3" fillId="19" borderId="1" xfId="8" applyNumberFormat="1" applyFill="1" applyBorder="1" applyAlignment="1">
      <alignment horizontal="center"/>
    </xf>
    <xf numFmtId="0" fontId="26" fillId="0" borderId="4" xfId="0" applyFont="1" applyBorder="1"/>
    <xf numFmtId="45" fontId="14" fillId="12" borderId="14" xfId="1" applyNumberFormat="1" applyFont="1" applyFill="1" applyBorder="1" applyAlignment="1">
      <alignment horizontal="center"/>
    </xf>
    <xf numFmtId="45" fontId="1" fillId="12" borderId="35" xfId="1" applyNumberFormat="1" applyFont="1" applyFill="1" applyBorder="1" applyAlignment="1">
      <alignment horizontal="center"/>
    </xf>
    <xf numFmtId="0" fontId="2" fillId="12" borderId="6" xfId="2" applyFill="1" applyBorder="1"/>
    <xf numFmtId="0" fontId="12" fillId="0" borderId="8" xfId="0" applyFont="1" applyFill="1" applyBorder="1"/>
    <xf numFmtId="165" fontId="14" fillId="12" borderId="35" xfId="1" applyNumberFormat="1" applyFont="1" applyFill="1" applyBorder="1" applyAlignment="1">
      <alignment horizontal="center"/>
    </xf>
    <xf numFmtId="45" fontId="1" fillId="11" borderId="23" xfId="2" applyNumberFormat="1" applyFont="1" applyFill="1" applyBorder="1" applyAlignment="1">
      <alignment horizontal="center"/>
    </xf>
    <xf numFmtId="166" fontId="1" fillId="11" borderId="25" xfId="2" applyNumberFormat="1" applyFont="1" applyFill="1" applyBorder="1" applyAlignment="1">
      <alignment horizontal="center"/>
    </xf>
    <xf numFmtId="0" fontId="2" fillId="12" borderId="23" xfId="2" applyFill="1" applyBorder="1"/>
    <xf numFmtId="0" fontId="2" fillId="12" borderId="24" xfId="2" applyFill="1" applyBorder="1"/>
    <xf numFmtId="166" fontId="2" fillId="12" borderId="25" xfId="2" applyNumberFormat="1" applyFill="1" applyBorder="1" applyAlignment="1">
      <alignment horizontal="center"/>
    </xf>
    <xf numFmtId="0" fontId="2" fillId="12" borderId="25" xfId="2" applyFill="1" applyBorder="1"/>
    <xf numFmtId="166" fontId="1" fillId="12" borderId="45" xfId="1" applyNumberFormat="1" applyFill="1" applyBorder="1" applyAlignment="1">
      <alignment horizontal="center"/>
    </xf>
    <xf numFmtId="166" fontId="2" fillId="12" borderId="45" xfId="2" applyNumberFormat="1" applyFill="1" applyBorder="1" applyAlignment="1">
      <alignment horizontal="center"/>
    </xf>
    <xf numFmtId="0" fontId="2" fillId="12" borderId="45" xfId="2" applyFill="1" applyBorder="1"/>
    <xf numFmtId="45" fontId="0" fillId="0" borderId="17" xfId="0" applyNumberFormat="1" applyBorder="1" applyAlignment="1">
      <alignment horizontal="left"/>
    </xf>
    <xf numFmtId="0" fontId="0" fillId="0" borderId="18" xfId="0" applyBorder="1"/>
    <xf numFmtId="0" fontId="0" fillId="0" borderId="17" xfId="0" applyBorder="1"/>
    <xf numFmtId="0" fontId="0" fillId="0" borderId="43" xfId="0" applyBorder="1"/>
    <xf numFmtId="45" fontId="0" fillId="10" borderId="26" xfId="0" applyNumberFormat="1" applyFill="1" applyBorder="1" applyAlignment="1">
      <alignment horizontal="center"/>
    </xf>
    <xf numFmtId="0" fontId="0" fillId="10" borderId="46" xfId="0" applyFill="1" applyBorder="1"/>
    <xf numFmtId="0" fontId="0" fillId="10" borderId="47" xfId="0" applyFill="1" applyBorder="1"/>
    <xf numFmtId="45" fontId="26" fillId="10" borderId="48" xfId="0" applyNumberFormat="1" applyFont="1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42" xfId="0" applyFill="1" applyBorder="1"/>
    <xf numFmtId="0" fontId="0" fillId="10" borderId="28" xfId="0" applyFill="1" applyBorder="1"/>
    <xf numFmtId="0" fontId="0" fillId="10" borderId="27" xfId="0" applyFill="1" applyBorder="1"/>
    <xf numFmtId="0" fontId="5" fillId="0" borderId="21" xfId="0" applyFont="1" applyBorder="1"/>
    <xf numFmtId="0" fontId="2" fillId="12" borderId="3" xfId="2" applyFill="1" applyBorder="1"/>
    <xf numFmtId="45" fontId="17" fillId="12" borderId="7" xfId="2" applyNumberFormat="1" applyFont="1" applyFill="1" applyBorder="1" applyAlignment="1">
      <alignment horizontal="center"/>
    </xf>
    <xf numFmtId="165" fontId="17" fillId="12" borderId="5" xfId="1" applyNumberFormat="1" applyFont="1" applyFill="1" applyBorder="1" applyAlignment="1">
      <alignment horizontal="center"/>
    </xf>
    <xf numFmtId="45" fontId="17" fillId="12" borderId="1" xfId="2" applyNumberFormat="1" applyFont="1" applyFill="1" applyBorder="1" applyAlignment="1">
      <alignment horizontal="center"/>
    </xf>
    <xf numFmtId="45" fontId="17" fillId="12" borderId="23" xfId="2" applyNumberFormat="1" applyFont="1" applyFill="1" applyBorder="1" applyAlignment="1">
      <alignment horizontal="center"/>
    </xf>
    <xf numFmtId="165" fontId="17" fillId="12" borderId="24" xfId="1" applyNumberFormat="1" applyFont="1" applyFill="1" applyBorder="1" applyAlignment="1">
      <alignment horizontal="center"/>
    </xf>
    <xf numFmtId="164" fontId="17" fillId="12" borderId="25" xfId="2" applyNumberFormat="1" applyFont="1" applyFill="1" applyBorder="1" applyAlignment="1">
      <alignment horizontal="center"/>
    </xf>
    <xf numFmtId="164" fontId="15" fillId="11" borderId="4" xfId="1" applyNumberFormat="1" applyFont="1" applyFill="1" applyBorder="1" applyAlignment="1">
      <alignment horizontal="center"/>
    </xf>
    <xf numFmtId="164" fontId="17" fillId="12" borderId="8" xfId="1" applyNumberFormat="1" applyFont="1" applyFill="1" applyBorder="1" applyAlignment="1">
      <alignment horizontal="center"/>
    </xf>
    <xf numFmtId="166" fontId="16" fillId="12" borderId="6" xfId="1" applyNumberFormat="1" applyFont="1" applyFill="1" applyBorder="1" applyAlignment="1">
      <alignment horizontal="center"/>
    </xf>
    <xf numFmtId="45" fontId="14" fillId="12" borderId="3" xfId="1" applyNumberFormat="1" applyFont="1" applyFill="1" applyBorder="1" applyAlignment="1">
      <alignment horizontal="center"/>
    </xf>
    <xf numFmtId="164" fontId="14" fillId="11" borderId="1" xfId="2" applyNumberFormat="1" applyFont="1" applyFill="1" applyBorder="1" applyAlignment="1">
      <alignment horizontal="center"/>
    </xf>
    <xf numFmtId="45" fontId="14" fillId="11" borderId="3" xfId="1" applyNumberFormat="1" applyFont="1" applyFill="1" applyBorder="1" applyAlignment="1">
      <alignment horizontal="center"/>
    </xf>
    <xf numFmtId="45" fontId="3" fillId="16" borderId="21" xfId="8" applyNumberFormat="1" applyFill="1" applyBorder="1" applyAlignment="1">
      <alignment horizontal="center"/>
    </xf>
    <xf numFmtId="165" fontId="3" fillId="16" borderId="21" xfId="8" applyNumberFormat="1" applyFill="1" applyBorder="1" applyAlignment="1">
      <alignment horizontal="center"/>
    </xf>
    <xf numFmtId="164" fontId="1" fillId="12" borderId="16" xfId="1" applyNumberFormat="1" applyFont="1" applyFill="1" applyBorder="1" applyAlignment="1">
      <alignment horizontal="center"/>
    </xf>
    <xf numFmtId="45" fontId="1" fillId="12" borderId="13" xfId="1" applyNumberFormat="1" applyFill="1" applyBorder="1" applyAlignment="1">
      <alignment horizontal="left"/>
    </xf>
    <xf numFmtId="0" fontId="2" fillId="12" borderId="8" xfId="2" applyFill="1" applyBorder="1"/>
    <xf numFmtId="45" fontId="19" fillId="12" borderId="36" xfId="1" applyNumberFormat="1" applyFont="1" applyFill="1" applyBorder="1" applyAlignment="1">
      <alignment horizontal="left"/>
    </xf>
    <xf numFmtId="45" fontId="1" fillId="12" borderId="36" xfId="1" applyNumberFormat="1" applyFont="1" applyFill="1" applyBorder="1" applyAlignment="1">
      <alignment horizontal="center"/>
    </xf>
    <xf numFmtId="45" fontId="1" fillId="12" borderId="36" xfId="2" applyNumberFormat="1" applyFont="1" applyFill="1" applyBorder="1" applyAlignment="1">
      <alignment horizontal="center"/>
    </xf>
    <xf numFmtId="165" fontId="2" fillId="12" borderId="6" xfId="2" applyNumberFormat="1" applyFill="1" applyBorder="1" applyAlignment="1">
      <alignment horizontal="center"/>
    </xf>
    <xf numFmtId="165" fontId="1" fillId="12" borderId="37" xfId="1" applyNumberFormat="1" applyFont="1" applyFill="1" applyBorder="1" applyAlignment="1">
      <alignment horizontal="center"/>
    </xf>
    <xf numFmtId="165" fontId="14" fillId="12" borderId="37" xfId="1" applyNumberFormat="1" applyFont="1" applyFill="1" applyBorder="1" applyAlignment="1">
      <alignment horizontal="center"/>
    </xf>
    <xf numFmtId="164" fontId="14" fillId="12" borderId="37" xfId="2" applyNumberFormat="1" applyFont="1" applyFill="1" applyBorder="1" applyAlignment="1">
      <alignment horizontal="center"/>
    </xf>
    <xf numFmtId="166" fontId="1" fillId="12" borderId="37" xfId="1" applyNumberFormat="1" applyFont="1" applyFill="1" applyBorder="1" applyAlignment="1">
      <alignment horizontal="center"/>
    </xf>
    <xf numFmtId="45" fontId="1" fillId="12" borderId="40" xfId="1" applyNumberFormat="1" applyFont="1" applyFill="1" applyBorder="1" applyAlignment="1">
      <alignment horizontal="center"/>
    </xf>
    <xf numFmtId="45" fontId="1" fillId="12" borderId="37" xfId="1" applyNumberFormat="1" applyFont="1" applyFill="1" applyBorder="1" applyAlignment="1">
      <alignment horizontal="center"/>
    </xf>
    <xf numFmtId="165" fontId="14" fillId="12" borderId="40" xfId="1" applyNumberFormat="1" applyFont="1" applyFill="1" applyBorder="1" applyAlignment="1">
      <alignment horizontal="center"/>
    </xf>
    <xf numFmtId="166" fontId="1" fillId="12" borderId="41" xfId="1" applyNumberFormat="1" applyFont="1" applyFill="1" applyBorder="1" applyAlignment="1">
      <alignment horizontal="center"/>
    </xf>
    <xf numFmtId="166" fontId="1" fillId="12" borderId="38" xfId="1" applyNumberFormat="1" applyFont="1" applyFill="1" applyBorder="1" applyAlignment="1">
      <alignment horizontal="center"/>
    </xf>
    <xf numFmtId="0" fontId="1" fillId="12" borderId="39" xfId="2" applyFont="1" applyFill="1" applyBorder="1"/>
    <xf numFmtId="0" fontId="1" fillId="12" borderId="35" xfId="2" applyFont="1" applyFill="1" applyBorder="1"/>
    <xf numFmtId="45" fontId="1" fillId="12" borderId="39" xfId="1" applyNumberFormat="1" applyFont="1" applyFill="1" applyBorder="1" applyAlignment="1">
      <alignment horizontal="center"/>
    </xf>
    <xf numFmtId="166" fontId="1" fillId="12" borderId="42" xfId="1" applyNumberFormat="1" applyFill="1" applyBorder="1" applyAlignment="1">
      <alignment horizontal="center"/>
    </xf>
    <xf numFmtId="0" fontId="2" fillId="12" borderId="6" xfId="2" applyFill="1" applyBorder="1" applyAlignment="1">
      <alignment horizontal="center"/>
    </xf>
    <xf numFmtId="45" fontId="1" fillId="12" borderId="14" xfId="2" applyNumberFormat="1" applyFont="1" applyFill="1" applyBorder="1" applyAlignment="1">
      <alignment horizontal="center"/>
    </xf>
    <xf numFmtId="165" fontId="1" fillId="12" borderId="18" xfId="2" applyNumberFormat="1" applyFont="1" applyFill="1" applyBorder="1" applyAlignment="1">
      <alignment horizontal="center"/>
    </xf>
    <xf numFmtId="0" fontId="1" fillId="12" borderId="16" xfId="2" applyFont="1" applyFill="1" applyBorder="1"/>
    <xf numFmtId="165" fontId="1" fillId="12" borderId="37" xfId="2" applyNumberFormat="1" applyFont="1" applyFill="1" applyBorder="1" applyAlignment="1">
      <alignment horizontal="center"/>
    </xf>
    <xf numFmtId="0" fontId="1" fillId="12" borderId="37" xfId="2" applyFont="1" applyFill="1" applyBorder="1"/>
    <xf numFmtId="165" fontId="14" fillId="12" borderId="39" xfId="1" applyNumberFormat="1" applyFont="1" applyFill="1" applyBorder="1" applyAlignment="1">
      <alignment horizontal="center"/>
    </xf>
    <xf numFmtId="164" fontId="14" fillId="12" borderId="39" xfId="2" applyNumberFormat="1" applyFont="1" applyFill="1" applyBorder="1" applyAlignment="1">
      <alignment horizontal="center"/>
    </xf>
    <xf numFmtId="45" fontId="0" fillId="10" borderId="48" xfId="0" applyNumberFormat="1" applyFill="1" applyBorder="1" applyAlignment="1">
      <alignment horizontal="center"/>
    </xf>
    <xf numFmtId="45" fontId="0" fillId="10" borderId="13" xfId="0" applyNumberFormat="1" applyFill="1" applyBorder="1" applyAlignment="1">
      <alignment horizontal="center"/>
    </xf>
    <xf numFmtId="45" fontId="0" fillId="10" borderId="17" xfId="0" applyNumberFormat="1" applyFill="1" applyBorder="1" applyAlignment="1">
      <alignment horizontal="center"/>
    </xf>
    <xf numFmtId="45" fontId="0" fillId="10" borderId="22" xfId="0" applyNumberFormat="1" applyFill="1" applyBorder="1" applyAlignment="1">
      <alignment horizontal="center"/>
    </xf>
    <xf numFmtId="45" fontId="0" fillId="10" borderId="11" xfId="0" applyNumberFormat="1" applyFill="1" applyBorder="1" applyAlignment="1">
      <alignment horizontal="center"/>
    </xf>
    <xf numFmtId="45" fontId="0" fillId="10" borderId="5" xfId="0" applyNumberFormat="1" applyFill="1" applyBorder="1" applyAlignment="1">
      <alignment horizontal="center"/>
    </xf>
    <xf numFmtId="45" fontId="4" fillId="0" borderId="5" xfId="0" applyNumberFormat="1" applyFont="1" applyBorder="1" applyAlignment="1">
      <alignment horizontal="center"/>
    </xf>
    <xf numFmtId="45" fontId="0" fillId="0" borderId="5" xfId="0" applyNumberFormat="1" applyBorder="1" applyAlignment="1">
      <alignment horizontal="center"/>
    </xf>
    <xf numFmtId="45" fontId="11" fillId="0" borderId="5" xfId="0" applyNumberFormat="1" applyFont="1" applyBorder="1" applyAlignment="1">
      <alignment horizontal="center"/>
    </xf>
    <xf numFmtId="45" fontId="0" fillId="0" borderId="11" xfId="0" applyNumberFormat="1" applyBorder="1" applyAlignment="1">
      <alignment horizontal="center"/>
    </xf>
    <xf numFmtId="45" fontId="19" fillId="12" borderId="5" xfId="1" applyNumberFormat="1" applyFont="1" applyFill="1" applyBorder="1" applyAlignment="1">
      <alignment horizontal="center"/>
    </xf>
    <xf numFmtId="45" fontId="1" fillId="11" borderId="23" xfId="1" applyNumberFormat="1" applyFont="1" applyFill="1" applyBorder="1" applyAlignment="1">
      <alignment horizontal="center"/>
    </xf>
    <xf numFmtId="45" fontId="1" fillId="12" borderId="13" xfId="2" applyNumberFormat="1" applyFont="1" applyFill="1" applyBorder="1" applyAlignment="1">
      <alignment horizontal="center"/>
    </xf>
    <xf numFmtId="45" fontId="17" fillId="11" borderId="17" xfId="2" applyNumberFormat="1" applyFont="1" applyFill="1" applyBorder="1" applyAlignment="1">
      <alignment horizontal="center"/>
    </xf>
    <xf numFmtId="0" fontId="5" fillId="0" borderId="44" xfId="0" applyFont="1" applyBorder="1"/>
    <xf numFmtId="0" fontId="5" fillId="0" borderId="10" xfId="0" applyFont="1" applyBorder="1"/>
    <xf numFmtId="165" fontId="14" fillId="11" borderId="15" xfId="1" applyNumberFormat="1" applyFont="1" applyFill="1" applyBorder="1" applyAlignment="1">
      <alignment horizontal="center"/>
    </xf>
    <xf numFmtId="45" fontId="1" fillId="12" borderId="3" xfId="1" applyNumberFormat="1" applyFont="1" applyFill="1" applyBorder="1" applyAlignment="1">
      <alignment horizontal="center"/>
    </xf>
    <xf numFmtId="45" fontId="14" fillId="12" borderId="7" xfId="2" applyNumberFormat="1" applyFont="1" applyFill="1" applyBorder="1" applyAlignment="1">
      <alignment horizontal="center"/>
    </xf>
    <xf numFmtId="45" fontId="14" fillId="11" borderId="17" xfId="2" applyNumberFormat="1" applyFont="1" applyFill="1" applyBorder="1" applyAlignment="1">
      <alignment horizontal="center"/>
    </xf>
    <xf numFmtId="0" fontId="27" fillId="0" borderId="1" xfId="0" applyFont="1" applyBorder="1"/>
    <xf numFmtId="45" fontId="17" fillId="11" borderId="13" xfId="2" applyNumberFormat="1" applyFont="1" applyFill="1" applyBorder="1" applyAlignment="1">
      <alignment horizontal="center"/>
    </xf>
    <xf numFmtId="165" fontId="14" fillId="11" borderId="12" xfId="1" applyNumberFormat="1" applyFont="1" applyFill="1" applyBorder="1" applyAlignment="1">
      <alignment horizontal="center"/>
    </xf>
    <xf numFmtId="164" fontId="17" fillId="11" borderId="8" xfId="2" applyNumberFormat="1" applyFont="1" applyFill="1" applyBorder="1" applyAlignment="1">
      <alignment horizontal="center"/>
    </xf>
    <xf numFmtId="166" fontId="1" fillId="12" borderId="16" xfId="1" applyNumberFormat="1" applyFill="1" applyBorder="1" applyAlignment="1">
      <alignment horizontal="center"/>
    </xf>
    <xf numFmtId="0" fontId="1" fillId="12" borderId="7" xfId="0" applyFont="1" applyFill="1" applyBorder="1"/>
    <xf numFmtId="0" fontId="1" fillId="12" borderId="1" xfId="0" applyFont="1" applyFill="1" applyBorder="1"/>
    <xf numFmtId="45" fontId="17" fillId="11" borderId="5" xfId="2" applyNumberFormat="1" applyFont="1" applyFill="1" applyBorder="1" applyAlignment="1">
      <alignment horizontal="center"/>
    </xf>
    <xf numFmtId="165" fontId="14" fillId="11" borderId="18" xfId="1" applyNumberFormat="1" applyFont="1" applyFill="1" applyBorder="1" applyAlignment="1">
      <alignment horizontal="center"/>
    </xf>
    <xf numFmtId="45" fontId="17" fillId="12" borderId="13" xfId="2" applyNumberFormat="1" applyFont="1" applyFill="1" applyBorder="1" applyAlignment="1">
      <alignment horizontal="left"/>
    </xf>
    <xf numFmtId="166" fontId="1" fillId="12" borderId="16" xfId="2" applyNumberFormat="1" applyFont="1" applyFill="1" applyBorder="1" applyAlignment="1">
      <alignment horizontal="center"/>
    </xf>
    <xf numFmtId="0" fontId="1" fillId="12" borderId="13" xfId="2" applyFont="1" applyFill="1" applyBorder="1" applyAlignment="1">
      <alignment horizontal="center"/>
    </xf>
    <xf numFmtId="45" fontId="1" fillId="11" borderId="5" xfId="1" applyNumberFormat="1" applyFill="1" applyBorder="1" applyAlignment="1">
      <alignment horizontal="center"/>
    </xf>
    <xf numFmtId="165" fontId="28" fillId="16" borderId="7" xfId="1" applyNumberFormat="1" applyFont="1" applyFill="1" applyBorder="1" applyAlignment="1">
      <alignment horizontal="center"/>
    </xf>
    <xf numFmtId="165" fontId="28" fillId="16" borderId="1" xfId="1" applyNumberFormat="1" applyFont="1" applyFill="1" applyBorder="1" applyAlignment="1">
      <alignment horizontal="center"/>
    </xf>
    <xf numFmtId="45" fontId="1" fillId="11" borderId="14" xfId="1" applyNumberFormat="1" applyFont="1" applyFill="1" applyBorder="1" applyAlignment="1">
      <alignment horizontal="center"/>
    </xf>
    <xf numFmtId="45" fontId="14" fillId="12" borderId="26" xfId="2" applyNumberFormat="1" applyFont="1" applyFill="1" applyBorder="1" applyAlignment="1">
      <alignment horizontal="center"/>
    </xf>
    <xf numFmtId="166" fontId="1" fillId="11" borderId="4" xfId="1" applyNumberFormat="1" applyFont="1" applyFill="1" applyBorder="1" applyAlignment="1">
      <alignment horizontal="center"/>
    </xf>
    <xf numFmtId="166" fontId="1" fillId="11" borderId="8" xfId="1" applyNumberFormat="1" applyFont="1" applyFill="1" applyBorder="1" applyAlignment="1">
      <alignment horizontal="center"/>
    </xf>
    <xf numFmtId="166" fontId="1" fillId="12" borderId="6" xfId="2" applyNumberFormat="1" applyFont="1" applyFill="1" applyBorder="1" applyAlignment="1">
      <alignment horizontal="center"/>
    </xf>
    <xf numFmtId="166" fontId="1" fillId="12" borderId="6" xfId="1" applyNumberFormat="1" applyFont="1" applyFill="1" applyBorder="1" applyAlignment="1">
      <alignment horizontal="center"/>
    </xf>
    <xf numFmtId="164" fontId="29" fillId="11" borderId="16" xfId="2" applyNumberFormat="1" applyFont="1" applyFill="1" applyBorder="1" applyAlignment="1">
      <alignment horizontal="center"/>
    </xf>
    <xf numFmtId="45" fontId="29" fillId="11" borderId="17" xfId="2" applyNumberFormat="1" applyFont="1" applyFill="1" applyBorder="1" applyAlignment="1">
      <alignment horizontal="center"/>
    </xf>
    <xf numFmtId="165" fontId="29" fillId="11" borderId="1" xfId="1" applyNumberFormat="1" applyFont="1" applyFill="1" applyBorder="1" applyAlignment="1">
      <alignment horizontal="center"/>
    </xf>
    <xf numFmtId="164" fontId="30" fillId="11" borderId="4" xfId="2" applyNumberFormat="1" applyFont="1" applyFill="1" applyBorder="1" applyAlignment="1">
      <alignment horizontal="center"/>
    </xf>
    <xf numFmtId="45" fontId="30" fillId="12" borderId="5" xfId="1" applyNumberFormat="1" applyFont="1" applyFill="1" applyBorder="1" applyAlignment="1">
      <alignment horizontal="center"/>
    </xf>
    <xf numFmtId="166" fontId="30" fillId="12" borderId="4" xfId="1" applyNumberFormat="1" applyFont="1" applyFill="1" applyBorder="1" applyAlignment="1">
      <alignment horizontal="center"/>
    </xf>
    <xf numFmtId="0" fontId="30" fillId="12" borderId="5" xfId="2" applyFont="1" applyFill="1" applyBorder="1"/>
    <xf numFmtId="0" fontId="30" fillId="12" borderId="12" xfId="2" applyFont="1" applyFill="1" applyBorder="1"/>
    <xf numFmtId="166" fontId="30" fillId="12" borderId="4" xfId="2" applyNumberFormat="1" applyFont="1" applyFill="1" applyBorder="1" applyAlignment="1">
      <alignment horizontal="center"/>
    </xf>
    <xf numFmtId="0" fontId="30" fillId="12" borderId="1" xfId="2" applyFont="1" applyFill="1" applyBorder="1"/>
    <xf numFmtId="166" fontId="30" fillId="12" borderId="6" xfId="2" applyNumberFormat="1" applyFont="1" applyFill="1" applyBorder="1" applyAlignment="1">
      <alignment horizontal="center"/>
    </xf>
    <xf numFmtId="165" fontId="30" fillId="12" borderId="12" xfId="1" applyNumberFormat="1" applyFont="1" applyFill="1" applyBorder="1" applyAlignment="1">
      <alignment horizontal="center"/>
    </xf>
    <xf numFmtId="45" fontId="29" fillId="11" borderId="5" xfId="2" applyNumberFormat="1" applyFont="1" applyFill="1" applyBorder="1" applyAlignment="1">
      <alignment horizontal="center"/>
    </xf>
    <xf numFmtId="164" fontId="29" fillId="11" borderId="4" xfId="2" applyNumberFormat="1" applyFont="1" applyFill="1" applyBorder="1" applyAlignment="1">
      <alignment horizontal="center"/>
    </xf>
    <xf numFmtId="165" fontId="14" fillId="11" borderId="24" xfId="1" applyNumberFormat="1" applyFont="1" applyFill="1" applyBorder="1" applyAlignment="1">
      <alignment horizontal="center"/>
    </xf>
    <xf numFmtId="164" fontId="17" fillId="11" borderId="25" xfId="2" applyNumberFormat="1" applyFont="1" applyFill="1" applyBorder="1" applyAlignment="1">
      <alignment horizontal="center"/>
    </xf>
    <xf numFmtId="165" fontId="29" fillId="11" borderId="7" xfId="1" applyNumberFormat="1" applyFont="1" applyFill="1" applyBorder="1" applyAlignment="1">
      <alignment horizontal="center"/>
    </xf>
    <xf numFmtId="164" fontId="29" fillId="11" borderId="8" xfId="2" applyNumberFormat="1" applyFont="1" applyFill="1" applyBorder="1" applyAlignment="1">
      <alignment horizontal="center"/>
    </xf>
    <xf numFmtId="45" fontId="1" fillId="11" borderId="17" xfId="1" applyNumberFormat="1" applyFill="1" applyBorder="1" applyAlignment="1">
      <alignment horizontal="center"/>
    </xf>
    <xf numFmtId="0" fontId="22" fillId="12" borderId="12" xfId="2" applyFont="1" applyFill="1" applyBorder="1"/>
    <xf numFmtId="164" fontId="30" fillId="11" borderId="16" xfId="2" applyNumberFormat="1" applyFont="1" applyFill="1" applyBorder="1" applyAlignment="1">
      <alignment horizontal="center"/>
    </xf>
    <xf numFmtId="45" fontId="30" fillId="12" borderId="14" xfId="1" applyNumberFormat="1" applyFont="1" applyFill="1" applyBorder="1" applyAlignment="1">
      <alignment horizontal="center"/>
    </xf>
    <xf numFmtId="45" fontId="1" fillId="11" borderId="23" xfId="1" applyNumberFormat="1" applyFill="1" applyBorder="1" applyAlignment="1">
      <alignment horizontal="center"/>
    </xf>
    <xf numFmtId="45" fontId="1" fillId="11" borderId="13" xfId="1" applyNumberFormat="1" applyFill="1" applyBorder="1" applyAlignment="1">
      <alignment horizontal="center"/>
    </xf>
    <xf numFmtId="45" fontId="17" fillId="11" borderId="13" xfId="1" applyNumberFormat="1" applyFont="1" applyFill="1" applyBorder="1" applyAlignment="1">
      <alignment horizontal="center"/>
    </xf>
    <xf numFmtId="165" fontId="29" fillId="12" borderId="7" xfId="1" applyNumberFormat="1" applyFont="1" applyFill="1" applyBorder="1" applyAlignment="1">
      <alignment horizontal="center"/>
    </xf>
    <xf numFmtId="165" fontId="14" fillId="11" borderId="6" xfId="1" applyNumberFormat="1" applyFont="1" applyFill="1" applyBorder="1" applyAlignment="1">
      <alignment horizontal="center"/>
    </xf>
    <xf numFmtId="45" fontId="30" fillId="11" borderId="5" xfId="1" applyNumberFormat="1" applyFont="1" applyFill="1" applyBorder="1" applyAlignment="1">
      <alignment horizontal="center"/>
    </xf>
    <xf numFmtId="166" fontId="1" fillId="11" borderId="4" xfId="1" applyNumberFormat="1" applyFill="1" applyBorder="1" applyAlignment="1">
      <alignment horizontal="center"/>
    </xf>
    <xf numFmtId="45" fontId="17" fillId="11" borderId="5" xfId="1" applyNumberFormat="1" applyFont="1" applyFill="1" applyBorder="1" applyAlignment="1">
      <alignment horizontal="center"/>
    </xf>
    <xf numFmtId="166" fontId="1" fillId="11" borderId="8" xfId="1" applyNumberFormat="1" applyFill="1" applyBorder="1" applyAlignment="1">
      <alignment horizontal="center"/>
    </xf>
  </cellXfs>
  <cellStyles count="9">
    <cellStyle name="Accent1" xfId="3" builtinId="29"/>
    <cellStyle name="Accent2" xfId="4" builtinId="33"/>
    <cellStyle name="Accent3" xfId="5" builtinId="37"/>
    <cellStyle name="Accent4" xfId="6" builtinId="41"/>
    <cellStyle name="Accent5" xfId="7" builtinId="45"/>
    <cellStyle name="Accent6" xfId="8" builtinId="49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008000"/>
      <color rgb="FF006100"/>
      <color rgb="FFCCFFCC"/>
      <color rgb="FFFFFF99"/>
      <color rgb="FFF79646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0</xdr:row>
      <xdr:rowOff>0</xdr:rowOff>
    </xdr:from>
    <xdr:to>
      <xdr:col>3</xdr:col>
      <xdr:colOff>600074</xdr:colOff>
      <xdr:row>8</xdr:row>
      <xdr:rowOff>3429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0"/>
          <a:ext cx="1819275" cy="164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178</xdr:row>
      <xdr:rowOff>66675</xdr:rowOff>
    </xdr:from>
    <xdr:to>
      <xdr:col>5</xdr:col>
      <xdr:colOff>438150</xdr:colOff>
      <xdr:row>190</xdr:row>
      <xdr:rowOff>57149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383000"/>
          <a:ext cx="328612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77"/>
  <sheetViews>
    <sheetView tabSelected="1" topLeftCell="A67" zoomScale="85" zoomScaleNormal="85" workbookViewId="0">
      <selection activeCell="K115" sqref="K115"/>
    </sheetView>
  </sheetViews>
  <sheetFormatPr defaultRowHeight="15" x14ac:dyDescent="0.25"/>
  <cols>
    <col min="3" max="3" width="13.140625" customWidth="1"/>
    <col min="4" max="4" width="9.140625" customWidth="1"/>
    <col min="5" max="5" width="9.140625" style="351" customWidth="1"/>
    <col min="6" max="9" width="9.140625" customWidth="1"/>
    <col min="10" max="10" width="12.42578125" customWidth="1"/>
    <col min="11" max="11" width="9.140625" customWidth="1"/>
    <col min="12" max="12" width="12.7109375" customWidth="1"/>
    <col min="13" max="13" width="9.140625" customWidth="1"/>
    <col min="14" max="14" width="10.28515625" style="388" customWidth="1"/>
    <col min="15" max="15" width="12.85546875" customWidth="1"/>
    <col min="16" max="16" width="9.140625" customWidth="1"/>
    <col min="17" max="17" width="10.42578125" style="351" customWidth="1"/>
    <col min="18" max="18" width="12.42578125" customWidth="1"/>
    <col min="19" max="19" width="9.140625" customWidth="1"/>
    <col min="20" max="20" width="10.42578125" customWidth="1"/>
    <col min="21" max="21" width="12" customWidth="1"/>
    <col min="22" max="22" width="9.140625" customWidth="1"/>
    <col min="23" max="23" width="10.42578125" customWidth="1"/>
    <col min="24" max="24" width="11.7109375" customWidth="1"/>
    <col min="25" max="25" width="9.140625" customWidth="1"/>
    <col min="26" max="26" width="11.7109375" customWidth="1"/>
    <col min="27" max="27" width="12" customWidth="1"/>
    <col min="28" max="28" width="9.140625" customWidth="1"/>
    <col min="29" max="29" width="11.140625" customWidth="1"/>
    <col min="30" max="30" width="12.28515625" customWidth="1"/>
    <col min="31" max="31" width="9" customWidth="1"/>
    <col min="32" max="32" width="9.140625" customWidth="1"/>
    <col min="33" max="33" width="12.28515625" customWidth="1"/>
    <col min="34" max="34" width="9.140625" style="12" customWidth="1"/>
    <col min="35" max="35" width="9.140625" style="5" customWidth="1"/>
    <col min="36" max="36" width="11.85546875" style="269" customWidth="1"/>
    <col min="37" max="37" width="9.140625" style="219" customWidth="1"/>
    <col min="38" max="55" width="9.140625" style="275" hidden="1" customWidth="1"/>
    <col min="56" max="56" width="9.140625" style="24"/>
  </cols>
  <sheetData>
    <row r="1" spans="1:72" x14ac:dyDescent="0.25">
      <c r="A1" s="22"/>
      <c r="B1" s="22"/>
      <c r="C1" s="22"/>
      <c r="D1" s="250"/>
      <c r="E1" s="341"/>
      <c r="F1" s="251"/>
      <c r="G1" s="252"/>
      <c r="H1" s="253"/>
      <c r="I1" s="254"/>
      <c r="J1" s="12"/>
      <c r="K1" s="212" t="s">
        <v>316</v>
      </c>
      <c r="L1" s="3" t="s">
        <v>340</v>
      </c>
      <c r="M1" s="4"/>
      <c r="N1" s="381" t="s">
        <v>316</v>
      </c>
      <c r="O1" s="6" t="s">
        <v>317</v>
      </c>
      <c r="P1" s="4"/>
      <c r="Q1" s="381" t="s">
        <v>316</v>
      </c>
      <c r="R1" s="2" t="s">
        <v>339</v>
      </c>
      <c r="S1" s="4"/>
      <c r="T1" s="381" t="s">
        <v>316</v>
      </c>
      <c r="U1" s="2" t="s">
        <v>338</v>
      </c>
      <c r="V1" s="4"/>
      <c r="W1" s="381" t="s">
        <v>316</v>
      </c>
      <c r="X1" s="2" t="s">
        <v>341</v>
      </c>
      <c r="Y1" s="4"/>
      <c r="Z1" s="381" t="s">
        <v>316</v>
      </c>
      <c r="AA1" s="1" t="s">
        <v>344</v>
      </c>
      <c r="AB1" s="4"/>
      <c r="AC1" s="381" t="s">
        <v>316</v>
      </c>
      <c r="AD1" s="1" t="s">
        <v>339</v>
      </c>
      <c r="AE1" s="4"/>
      <c r="AF1" s="7" t="s">
        <v>316</v>
      </c>
      <c r="AG1" s="8" t="s">
        <v>339</v>
      </c>
      <c r="AH1" s="4"/>
      <c r="AI1" s="7" t="s">
        <v>316</v>
      </c>
      <c r="AJ1" s="2" t="s">
        <v>344</v>
      </c>
      <c r="AK1" s="4"/>
      <c r="AL1" s="7"/>
      <c r="AM1" s="2"/>
      <c r="AN1" s="4"/>
      <c r="AO1" s="7"/>
      <c r="AP1" s="2"/>
      <c r="AQ1" s="4"/>
      <c r="AR1" s="7"/>
      <c r="AS1" s="2"/>
      <c r="AT1" s="8"/>
      <c r="AU1" s="7"/>
      <c r="AV1" s="2"/>
      <c r="AW1" s="4"/>
      <c r="AX1" s="7"/>
      <c r="AY1" s="2"/>
      <c r="AZ1" s="4"/>
      <c r="BA1" s="7"/>
      <c r="BB1" s="2"/>
      <c r="BC1" s="4"/>
    </row>
    <row r="2" spans="1:72" x14ac:dyDescent="0.25">
      <c r="A2" s="22"/>
      <c r="B2" s="22"/>
      <c r="C2" s="22"/>
      <c r="D2" s="250"/>
      <c r="E2" s="341"/>
      <c r="F2" s="255"/>
      <c r="G2" s="256"/>
      <c r="H2" s="253"/>
      <c r="I2" s="254"/>
      <c r="J2" s="213"/>
      <c r="K2" s="212"/>
      <c r="L2" s="3" t="s">
        <v>253</v>
      </c>
      <c r="M2" s="4"/>
      <c r="N2" s="381"/>
      <c r="O2" s="6" t="s">
        <v>237</v>
      </c>
      <c r="P2" s="4"/>
      <c r="Q2" s="478"/>
      <c r="R2" s="2" t="s">
        <v>253</v>
      </c>
      <c r="S2" s="4"/>
      <c r="T2" s="7"/>
      <c r="U2" s="2" t="s">
        <v>237</v>
      </c>
      <c r="V2" s="4"/>
      <c r="W2" s="7"/>
      <c r="X2" s="2" t="s">
        <v>237</v>
      </c>
      <c r="Y2" s="4"/>
      <c r="Z2" s="7"/>
      <c r="AA2" s="1" t="s">
        <v>253</v>
      </c>
      <c r="AB2" s="4"/>
      <c r="AC2" s="7"/>
      <c r="AD2" s="1" t="s">
        <v>253</v>
      </c>
      <c r="AE2" s="4"/>
      <c r="AF2" s="7"/>
      <c r="AG2" s="8" t="s">
        <v>253</v>
      </c>
      <c r="AH2" s="4"/>
      <c r="AI2" s="7"/>
      <c r="AJ2" s="2" t="s">
        <v>356</v>
      </c>
      <c r="AK2" s="4"/>
      <c r="AL2" s="7"/>
      <c r="AM2" s="2"/>
      <c r="AN2" s="4"/>
      <c r="AO2" s="7"/>
      <c r="AP2" s="2"/>
      <c r="AQ2" s="4"/>
      <c r="AR2" s="7"/>
      <c r="AS2" s="2"/>
      <c r="AT2" s="8"/>
      <c r="AU2" s="7"/>
      <c r="AV2" s="2"/>
      <c r="AW2" s="4"/>
      <c r="AX2" s="7"/>
      <c r="AY2" s="2"/>
      <c r="AZ2" s="4"/>
      <c r="BA2" s="7"/>
      <c r="BB2" s="2"/>
      <c r="BC2" s="4"/>
    </row>
    <row r="3" spans="1:72" x14ac:dyDescent="0.25">
      <c r="A3" s="22"/>
      <c r="B3" s="257"/>
      <c r="C3" s="230"/>
      <c r="D3" s="250"/>
      <c r="E3" s="341"/>
      <c r="F3" s="258"/>
      <c r="G3" s="259"/>
      <c r="H3" s="253"/>
      <c r="I3" s="260"/>
      <c r="J3" s="4"/>
      <c r="K3" s="212" t="s">
        <v>0</v>
      </c>
      <c r="L3" s="3" t="s">
        <v>1</v>
      </c>
      <c r="M3" s="4"/>
      <c r="N3" s="382" t="s">
        <v>0</v>
      </c>
      <c r="O3" s="2" t="s">
        <v>318</v>
      </c>
      <c r="P3" s="4"/>
      <c r="Q3" s="478" t="s">
        <v>0</v>
      </c>
      <c r="R3" s="1" t="s">
        <v>319</v>
      </c>
      <c r="S3" s="4"/>
      <c r="T3" s="7" t="s">
        <v>0</v>
      </c>
      <c r="U3" s="2" t="s">
        <v>1</v>
      </c>
      <c r="V3" s="4"/>
      <c r="W3" s="7" t="s">
        <v>0</v>
      </c>
      <c r="X3" s="2" t="s">
        <v>1</v>
      </c>
      <c r="Y3" s="4"/>
      <c r="Z3" s="7" t="s">
        <v>0</v>
      </c>
      <c r="AA3" s="1" t="s">
        <v>1</v>
      </c>
      <c r="AB3" s="4"/>
      <c r="AC3" s="7" t="s">
        <v>0</v>
      </c>
      <c r="AD3" s="1" t="s">
        <v>1</v>
      </c>
      <c r="AE3" s="10"/>
      <c r="AF3" s="7" t="s">
        <v>0</v>
      </c>
      <c r="AG3" s="8" t="s">
        <v>1</v>
      </c>
      <c r="AH3" s="4"/>
      <c r="AI3" s="7" t="s">
        <v>0</v>
      </c>
      <c r="AJ3" s="2" t="s">
        <v>1</v>
      </c>
      <c r="AK3" s="4"/>
      <c r="AL3" s="7" t="s">
        <v>0</v>
      </c>
      <c r="AM3" s="2"/>
      <c r="AN3" s="4"/>
      <c r="AO3" s="7" t="s">
        <v>0</v>
      </c>
      <c r="AP3" s="2"/>
      <c r="AQ3" s="4"/>
      <c r="AR3" s="7" t="s">
        <v>0</v>
      </c>
      <c r="AS3" s="2"/>
      <c r="AT3" s="8"/>
      <c r="AU3" s="7" t="s">
        <v>0</v>
      </c>
      <c r="AV3" s="2"/>
      <c r="AW3" s="4"/>
      <c r="AX3" s="7" t="s">
        <v>0</v>
      </c>
      <c r="AY3" s="2"/>
      <c r="AZ3" s="4"/>
      <c r="BA3" s="7" t="s">
        <v>0</v>
      </c>
      <c r="BB3" s="2"/>
      <c r="BC3" s="4"/>
    </row>
    <row r="4" spans="1:72" x14ac:dyDescent="0.25">
      <c r="A4" s="22"/>
      <c r="B4" s="22"/>
      <c r="C4" s="22"/>
      <c r="D4" s="22"/>
      <c r="E4" s="342"/>
      <c r="F4" s="22"/>
      <c r="G4" s="22"/>
      <c r="H4" s="261"/>
      <c r="I4" s="260"/>
      <c r="J4" s="12"/>
      <c r="K4" s="214"/>
      <c r="L4" s="11"/>
      <c r="M4" s="12"/>
      <c r="N4" s="381"/>
      <c r="O4" s="1"/>
      <c r="P4" s="12"/>
      <c r="Q4" s="479"/>
      <c r="R4" s="1"/>
      <c r="S4" s="12"/>
      <c r="T4" s="13"/>
      <c r="U4" s="1"/>
      <c r="V4" s="12"/>
      <c r="W4" s="13"/>
      <c r="X4" s="1"/>
      <c r="Y4" s="12"/>
      <c r="Z4" s="13"/>
      <c r="AA4" s="1"/>
      <c r="AB4" s="12"/>
      <c r="AC4" s="184"/>
      <c r="AD4" s="1"/>
      <c r="AE4" s="15"/>
      <c r="AF4" s="13"/>
      <c r="AG4" s="14"/>
      <c r="AI4" s="13"/>
      <c r="AJ4" s="1"/>
      <c r="AK4" s="12"/>
      <c r="AL4" s="13"/>
      <c r="AM4" s="1"/>
      <c r="AN4" s="12"/>
      <c r="AO4" s="13"/>
      <c r="AP4" s="1"/>
      <c r="AQ4" s="12"/>
      <c r="AR4" s="13"/>
      <c r="AS4" s="1"/>
      <c r="AT4" s="14"/>
      <c r="AU4" s="13"/>
      <c r="AV4" s="1"/>
      <c r="AW4" s="12"/>
      <c r="AX4" s="13"/>
      <c r="AY4" s="1"/>
      <c r="AZ4" s="12"/>
      <c r="BA4" s="13"/>
      <c r="BB4" s="1"/>
      <c r="BC4" s="12"/>
    </row>
    <row r="5" spans="1:72" ht="19.5" x14ac:dyDescent="0.4">
      <c r="A5" s="22"/>
      <c r="B5" s="22"/>
      <c r="C5" s="22"/>
      <c r="D5" s="22"/>
      <c r="E5" s="342"/>
      <c r="F5" s="262"/>
      <c r="G5" s="22"/>
      <c r="H5" s="22"/>
      <c r="I5" s="260"/>
      <c r="J5" s="215" t="s">
        <v>2</v>
      </c>
      <c r="K5" s="214"/>
      <c r="L5" s="11"/>
      <c r="M5" s="12"/>
      <c r="N5" s="381"/>
      <c r="O5" s="1"/>
      <c r="P5" s="12"/>
      <c r="Q5" s="479"/>
      <c r="R5" s="17"/>
      <c r="S5" s="12"/>
      <c r="T5" s="5"/>
      <c r="U5" s="1"/>
      <c r="V5" s="12"/>
      <c r="W5" s="5"/>
      <c r="X5" s="1"/>
      <c r="Y5" s="12"/>
      <c r="Z5" s="5"/>
      <c r="AA5" s="1"/>
      <c r="AB5" s="12"/>
      <c r="AC5" s="101"/>
      <c r="AD5" s="1"/>
      <c r="AE5" s="15"/>
      <c r="AF5" s="5"/>
      <c r="AG5" s="14"/>
      <c r="AJ5" s="1"/>
      <c r="AK5" s="12"/>
      <c r="AL5" s="5"/>
      <c r="AM5" s="1"/>
      <c r="AN5" s="12"/>
      <c r="AO5" s="5"/>
      <c r="AP5" s="1"/>
      <c r="AQ5" s="12"/>
      <c r="AR5" s="5"/>
      <c r="AS5" s="1"/>
      <c r="AT5" s="14"/>
      <c r="AU5" s="5"/>
      <c r="AV5" s="1"/>
      <c r="AW5" s="12"/>
      <c r="AX5" s="5"/>
      <c r="AY5" s="1"/>
      <c r="AZ5" s="12"/>
      <c r="BA5" s="5"/>
      <c r="BB5" s="1"/>
      <c r="BC5" s="12"/>
    </row>
    <row r="6" spans="1:72" x14ac:dyDescent="0.25">
      <c r="A6" s="22"/>
      <c r="B6" s="22"/>
      <c r="C6" s="261"/>
      <c r="D6" s="22"/>
      <c r="E6" s="342"/>
      <c r="F6" s="263"/>
      <c r="G6" s="22"/>
      <c r="H6" s="263"/>
      <c r="I6" s="260"/>
      <c r="J6" s="216"/>
      <c r="K6" s="217" t="s">
        <v>3</v>
      </c>
      <c r="L6" s="21">
        <v>41368</v>
      </c>
      <c r="M6" s="151"/>
      <c r="N6" s="383" t="s">
        <v>4</v>
      </c>
      <c r="O6" s="21">
        <v>41375</v>
      </c>
      <c r="P6" s="19"/>
      <c r="Q6" s="480" t="s">
        <v>5</v>
      </c>
      <c r="R6" s="21">
        <v>41389</v>
      </c>
      <c r="S6" s="19"/>
      <c r="T6" s="20" t="s">
        <v>6</v>
      </c>
      <c r="U6" s="21">
        <v>41396</v>
      </c>
      <c r="V6" s="19"/>
      <c r="W6" s="20" t="s">
        <v>7</v>
      </c>
      <c r="X6" s="21">
        <v>41403</v>
      </c>
      <c r="Y6" s="19"/>
      <c r="Z6" s="20" t="s">
        <v>8</v>
      </c>
      <c r="AA6" s="21"/>
      <c r="AB6" s="12"/>
      <c r="AC6" s="185" t="s">
        <v>9</v>
      </c>
      <c r="AD6" s="21"/>
      <c r="AE6" s="15"/>
      <c r="AF6" s="20" t="s">
        <v>10</v>
      </c>
      <c r="AG6" s="222"/>
      <c r="AI6" s="20" t="s">
        <v>11</v>
      </c>
      <c r="AJ6" s="21"/>
      <c r="AK6" s="12"/>
      <c r="AL6" s="20" t="s">
        <v>12</v>
      </c>
      <c r="AM6" s="21"/>
      <c r="AN6" s="12"/>
      <c r="AO6" s="20" t="s">
        <v>13</v>
      </c>
      <c r="AP6" s="21"/>
      <c r="AQ6" s="12"/>
      <c r="AR6" s="20" t="s">
        <v>14</v>
      </c>
      <c r="AS6" s="21"/>
      <c r="AT6" s="14"/>
      <c r="AU6" s="20" t="s">
        <v>15</v>
      </c>
      <c r="AV6" s="21"/>
      <c r="AW6" s="12"/>
      <c r="AX6" s="20" t="s">
        <v>16</v>
      </c>
      <c r="AY6" s="21"/>
      <c r="AZ6" s="12"/>
      <c r="BA6" s="20" t="s">
        <v>17</v>
      </c>
      <c r="BB6" s="21"/>
      <c r="BC6" s="12"/>
    </row>
    <row r="7" spans="1:72" x14ac:dyDescent="0.25">
      <c r="A7" s="22"/>
      <c r="B7" s="22"/>
      <c r="C7" s="22"/>
      <c r="D7" s="22"/>
      <c r="E7" s="342"/>
      <c r="F7" s="22"/>
      <c r="G7" s="22"/>
      <c r="H7" s="229"/>
      <c r="I7" s="260"/>
      <c r="J7" s="12"/>
      <c r="K7" s="212"/>
      <c r="L7" s="2"/>
      <c r="M7" s="9"/>
      <c r="N7" s="382"/>
      <c r="O7" s="2"/>
      <c r="P7" s="4"/>
      <c r="Q7" s="478"/>
      <c r="R7" s="2"/>
      <c r="S7" s="4"/>
      <c r="T7" s="7"/>
      <c r="U7" s="2"/>
      <c r="V7" s="4"/>
      <c r="W7" s="7"/>
      <c r="X7" s="2"/>
      <c r="Y7" s="4"/>
      <c r="Z7" s="7"/>
      <c r="AA7" s="2"/>
      <c r="AB7" s="4"/>
      <c r="AC7" s="183"/>
      <c r="AD7" s="2"/>
      <c r="AE7" s="10"/>
      <c r="AF7" s="7"/>
      <c r="AG7" s="8"/>
      <c r="AH7" s="4"/>
      <c r="AI7" s="7"/>
      <c r="AJ7" s="2"/>
      <c r="AK7" s="4"/>
      <c r="AL7" s="7"/>
      <c r="AM7" s="2"/>
      <c r="AN7" s="4"/>
      <c r="AO7" s="7"/>
      <c r="AP7" s="2"/>
      <c r="AQ7" s="4"/>
      <c r="AR7" s="7"/>
      <c r="AS7" s="2"/>
      <c r="AT7" s="8"/>
      <c r="AU7" s="7"/>
      <c r="AV7" s="2"/>
      <c r="AW7" s="4"/>
      <c r="AX7" s="7"/>
      <c r="AY7" s="2"/>
      <c r="AZ7" s="4"/>
      <c r="BA7" s="7"/>
      <c r="BB7" s="2"/>
      <c r="BC7" s="4"/>
    </row>
    <row r="8" spans="1:72" ht="19.5" x14ac:dyDescent="0.4">
      <c r="A8" s="22"/>
      <c r="B8" s="22"/>
      <c r="C8" s="22"/>
      <c r="D8" s="22"/>
      <c r="E8" s="342"/>
      <c r="F8" s="262"/>
      <c r="G8" s="22"/>
      <c r="H8" s="22"/>
      <c r="I8" s="260"/>
      <c r="J8" s="215"/>
      <c r="K8" s="415"/>
      <c r="L8" s="416"/>
      <c r="M8" s="23"/>
      <c r="N8" s="384"/>
      <c r="O8" s="22"/>
      <c r="P8" s="23"/>
      <c r="Q8" s="481"/>
      <c r="R8" s="25"/>
      <c r="S8" s="23"/>
      <c r="T8" s="24"/>
      <c r="U8" s="22"/>
      <c r="V8" s="23"/>
      <c r="W8" s="24"/>
      <c r="X8" s="22"/>
      <c r="Y8" s="23"/>
      <c r="Z8" s="24"/>
      <c r="AA8" s="22"/>
      <c r="AB8" s="23"/>
      <c r="AC8" s="24"/>
      <c r="AD8" s="22"/>
      <c r="AE8" s="23"/>
      <c r="AF8" s="417"/>
      <c r="AG8" s="418"/>
      <c r="AH8" s="143"/>
      <c r="AI8" s="417"/>
      <c r="AJ8" s="416"/>
      <c r="AK8" s="143"/>
      <c r="AL8" s="417"/>
      <c r="AM8" s="416"/>
      <c r="AN8" s="143"/>
      <c r="AO8" s="417"/>
      <c r="AP8" s="416"/>
      <c r="AQ8" s="143"/>
      <c r="AR8" s="417"/>
      <c r="AS8" s="416"/>
      <c r="AT8" s="418"/>
      <c r="AU8" s="417"/>
      <c r="AV8" s="416"/>
      <c r="AW8" s="143"/>
      <c r="AX8" s="417"/>
      <c r="AY8" s="416"/>
      <c r="AZ8" s="143"/>
      <c r="BA8" s="417"/>
      <c r="BB8" s="416"/>
      <c r="BC8" s="143"/>
    </row>
    <row r="9" spans="1:72" ht="15.75" thickBot="1" x14ac:dyDescent="0.3">
      <c r="A9" s="148" t="s">
        <v>18</v>
      </c>
      <c r="B9" s="148" t="s">
        <v>19</v>
      </c>
      <c r="C9" s="148"/>
      <c r="D9" s="148" t="s">
        <v>20</v>
      </c>
      <c r="E9" s="343" t="s">
        <v>264</v>
      </c>
      <c r="F9" s="148" t="s">
        <v>21</v>
      </c>
      <c r="G9" s="148" t="s">
        <v>22</v>
      </c>
      <c r="H9" s="152" t="s">
        <v>23</v>
      </c>
      <c r="I9" s="148" t="s">
        <v>24</v>
      </c>
      <c r="J9" s="186" t="s">
        <v>25</v>
      </c>
      <c r="K9" s="419" t="s">
        <v>26</v>
      </c>
      <c r="L9" s="420" t="s">
        <v>24</v>
      </c>
      <c r="M9" s="421" t="s">
        <v>22</v>
      </c>
      <c r="N9" s="422" t="s">
        <v>26</v>
      </c>
      <c r="O9" s="420" t="s">
        <v>24</v>
      </c>
      <c r="P9" s="421" t="s">
        <v>22</v>
      </c>
      <c r="Q9" s="472" t="s">
        <v>26</v>
      </c>
      <c r="R9" s="420" t="s">
        <v>24</v>
      </c>
      <c r="S9" s="421" t="s">
        <v>22</v>
      </c>
      <c r="T9" s="423" t="s">
        <v>26</v>
      </c>
      <c r="U9" s="420" t="s">
        <v>24</v>
      </c>
      <c r="V9" s="421" t="s">
        <v>22</v>
      </c>
      <c r="W9" s="423" t="s">
        <v>26</v>
      </c>
      <c r="X9" s="420" t="s">
        <v>24</v>
      </c>
      <c r="Y9" s="421" t="s">
        <v>22</v>
      </c>
      <c r="Z9" s="423" t="s">
        <v>26</v>
      </c>
      <c r="AA9" s="420" t="s">
        <v>24</v>
      </c>
      <c r="AB9" s="421" t="s">
        <v>22</v>
      </c>
      <c r="AC9" s="423" t="s">
        <v>26</v>
      </c>
      <c r="AD9" s="420" t="s">
        <v>24</v>
      </c>
      <c r="AE9" s="421" t="s">
        <v>22</v>
      </c>
      <c r="AF9" s="424" t="s">
        <v>26</v>
      </c>
      <c r="AG9" s="425" t="s">
        <v>24</v>
      </c>
      <c r="AH9" s="426" t="s">
        <v>22</v>
      </c>
      <c r="AI9" s="424" t="s">
        <v>26</v>
      </c>
      <c r="AJ9" s="427" t="s">
        <v>24</v>
      </c>
      <c r="AK9" s="426" t="s">
        <v>22</v>
      </c>
      <c r="AL9" s="424" t="s">
        <v>26</v>
      </c>
      <c r="AM9" s="427" t="s">
        <v>24</v>
      </c>
      <c r="AN9" s="426" t="s">
        <v>22</v>
      </c>
      <c r="AO9" s="424" t="s">
        <v>26</v>
      </c>
      <c r="AP9" s="427" t="s">
        <v>24</v>
      </c>
      <c r="AQ9" s="426" t="s">
        <v>22</v>
      </c>
      <c r="AR9" s="424" t="s">
        <v>26</v>
      </c>
      <c r="AS9" s="427" t="s">
        <v>24</v>
      </c>
      <c r="AT9" s="425" t="s">
        <v>22</v>
      </c>
      <c r="AU9" s="424" t="s">
        <v>26</v>
      </c>
      <c r="AV9" s="427" t="s">
        <v>24</v>
      </c>
      <c r="AW9" s="426" t="s">
        <v>22</v>
      </c>
      <c r="AX9" s="424" t="s">
        <v>26</v>
      </c>
      <c r="AY9" s="427" t="s">
        <v>24</v>
      </c>
      <c r="AZ9" s="426" t="s">
        <v>22</v>
      </c>
      <c r="BA9" s="424" t="s">
        <v>26</v>
      </c>
      <c r="BB9" s="427" t="s">
        <v>24</v>
      </c>
      <c r="BC9" s="426" t="s">
        <v>22</v>
      </c>
      <c r="BG9">
        <v>3</v>
      </c>
      <c r="BH9">
        <f>BG9+3</f>
        <v>6</v>
      </c>
      <c r="BI9">
        <f t="shared" ref="BI9:BT9" si="0">BH9+3</f>
        <v>9</v>
      </c>
      <c r="BJ9">
        <f t="shared" si="0"/>
        <v>12</v>
      </c>
      <c r="BK9">
        <f t="shared" si="0"/>
        <v>15</v>
      </c>
      <c r="BL9">
        <f t="shared" si="0"/>
        <v>18</v>
      </c>
      <c r="BM9">
        <f t="shared" si="0"/>
        <v>21</v>
      </c>
      <c r="BN9">
        <f t="shared" si="0"/>
        <v>24</v>
      </c>
      <c r="BO9">
        <f t="shared" si="0"/>
        <v>27</v>
      </c>
      <c r="BP9">
        <f>BO9+3</f>
        <v>30</v>
      </c>
      <c r="BQ9">
        <f t="shared" si="0"/>
        <v>33</v>
      </c>
      <c r="BR9">
        <f t="shared" si="0"/>
        <v>36</v>
      </c>
      <c r="BS9">
        <f t="shared" si="0"/>
        <v>39</v>
      </c>
      <c r="BT9">
        <f t="shared" si="0"/>
        <v>42</v>
      </c>
    </row>
    <row r="10" spans="1:72" ht="14.25" customHeight="1" x14ac:dyDescent="0.25">
      <c r="A10" s="1"/>
      <c r="B10" s="16" t="s">
        <v>50</v>
      </c>
      <c r="C10" s="16" t="s">
        <v>276</v>
      </c>
      <c r="D10" s="42" t="s">
        <v>29</v>
      </c>
      <c r="E10" s="33">
        <v>0</v>
      </c>
      <c r="F10" s="31" t="s">
        <v>30</v>
      </c>
      <c r="G10" s="32">
        <f ca="1">SUM(LARGE(BF10:BT10,{1,2,3,4,5,6,7,8,9,10}))</f>
        <v>176</v>
      </c>
      <c r="H10" s="33">
        <f>MIN(K10,N10,Q10,T10,W10,Z10,AC10,AF10,AI10,AL10,AO10,AR10,AU10,AX10,BA10)</f>
        <v>1.6886574074074075E-2</v>
      </c>
      <c r="I10" s="34">
        <f>MAX(L10,O10,R10,U10,X10,AA10,AD10,AG10,AJ10,AM10,AP10,AS10,AV10,AY10,BB10)</f>
        <v>37.011651816312543</v>
      </c>
      <c r="J10" s="15" t="s">
        <v>275</v>
      </c>
      <c r="K10" s="165">
        <v>1.8194444444444444E-2</v>
      </c>
      <c r="L10" s="166">
        <f>SUM(15/(K10*24))</f>
        <v>34.351145038167942</v>
      </c>
      <c r="M10" s="167">
        <v>19</v>
      </c>
      <c r="N10" s="406">
        <v>1.6886574074074075E-2</v>
      </c>
      <c r="O10" s="166">
        <f>SUM(15/(N10*24))</f>
        <v>37.011651816312543</v>
      </c>
      <c r="P10" s="407">
        <v>20</v>
      </c>
      <c r="Q10" s="406">
        <v>1.7187499999999998E-2</v>
      </c>
      <c r="R10" s="166">
        <f>SUM(15/(Q10*24))</f>
        <v>36.363636363636367</v>
      </c>
      <c r="S10" s="172">
        <v>19</v>
      </c>
      <c r="T10" s="406">
        <v>1.8541666666666668E-2</v>
      </c>
      <c r="U10" s="48">
        <f>SUM(15/(T10*24))</f>
        <v>33.707865168539321</v>
      </c>
      <c r="V10" s="172">
        <v>20</v>
      </c>
      <c r="W10" s="134">
        <v>1.7210648148148149E-2</v>
      </c>
      <c r="X10" s="48">
        <f>SUM(15/(W10*24))</f>
        <v>36.314727639542703</v>
      </c>
      <c r="Y10" s="509">
        <v>20</v>
      </c>
      <c r="Z10" s="483">
        <v>1.7025462962962961E-2</v>
      </c>
      <c r="AA10" s="48">
        <f>SUM(15/(Z10*24))</f>
        <v>36.709721278042153</v>
      </c>
      <c r="AB10" s="509">
        <v>20</v>
      </c>
      <c r="AC10" s="483">
        <v>1.7731481481481483E-2</v>
      </c>
      <c r="AD10" s="48">
        <f>SUM(15/(AC10*24))</f>
        <v>35.248041775456919</v>
      </c>
      <c r="AE10" s="509">
        <v>18</v>
      </c>
      <c r="AF10" s="174">
        <v>1.834490740740741E-2</v>
      </c>
      <c r="AG10" s="48">
        <f>SUM(15/(AF10*24))</f>
        <v>34.069400630914821</v>
      </c>
      <c r="AH10" s="509">
        <v>20</v>
      </c>
      <c r="AI10" s="37" t="s">
        <v>43</v>
      </c>
      <c r="AJ10" s="539"/>
      <c r="AK10" s="36">
        <v>20</v>
      </c>
      <c r="AL10" s="408"/>
      <c r="AM10" s="409"/>
      <c r="AN10" s="410"/>
      <c r="AO10" s="364"/>
      <c r="AP10" s="409"/>
      <c r="AQ10" s="411"/>
      <c r="AR10" s="364"/>
      <c r="AS10" s="356"/>
      <c r="AT10" s="412"/>
      <c r="AU10" s="408"/>
      <c r="AV10" s="409"/>
      <c r="AW10" s="413"/>
      <c r="AX10" s="408"/>
      <c r="AY10" s="409"/>
      <c r="AZ10" s="414"/>
      <c r="BA10" s="364"/>
      <c r="BB10" s="356"/>
      <c r="BC10" s="357"/>
      <c r="BE10">
        <f>BE9+1</f>
        <v>1</v>
      </c>
      <c r="BF10">
        <f ca="1">OFFSET($M$9,$BE10,BF$9)</f>
        <v>19</v>
      </c>
      <c r="BG10">
        <f ca="1">OFFSET($M$9,$BE10,BG$9)</f>
        <v>20</v>
      </c>
      <c r="BH10">
        <f ca="1">OFFSET($M$9,$BE10,BH$9)</f>
        <v>19</v>
      </c>
      <c r="BI10">
        <f ca="1">OFFSET($M$9,$BE10,BI$9)</f>
        <v>20</v>
      </c>
      <c r="BJ10">
        <f ca="1">OFFSET($M$9,$BE10,BJ$9)</f>
        <v>20</v>
      </c>
      <c r="BK10">
        <f ca="1">OFFSET($M$9,$BE10,BK$9)</f>
        <v>20</v>
      </c>
      <c r="BL10">
        <f ca="1">OFFSET($M$9,$BE10,BL$9)</f>
        <v>18</v>
      </c>
      <c r="BM10">
        <f ca="1">OFFSET($M$9,$BE10,BM$9)</f>
        <v>20</v>
      </c>
      <c r="BN10">
        <f ca="1">OFFSET($M$9,$BE10,BN$9)</f>
        <v>20</v>
      </c>
      <c r="BO10">
        <f ca="1">OFFSET($M$9,$BE10,BO$9)</f>
        <v>0</v>
      </c>
      <c r="BP10">
        <f ca="1">OFFSET($M$9,$BE10,BP$9)</f>
        <v>0</v>
      </c>
      <c r="BQ10">
        <f ca="1">OFFSET($M$9,$BE10,BQ$9)</f>
        <v>0</v>
      </c>
      <c r="BR10">
        <f ca="1">OFFSET($M$9,$BE10,BR$9)</f>
        <v>0</v>
      </c>
      <c r="BS10">
        <f ca="1">OFFSET($M$9,$BE10,BS$9)</f>
        <v>0</v>
      </c>
      <c r="BT10">
        <f ca="1">OFFSET($M$9,$BE10,BT$9)</f>
        <v>0</v>
      </c>
    </row>
    <row r="11" spans="1:72" x14ac:dyDescent="0.25">
      <c r="A11" s="1"/>
      <c r="B11" s="58" t="s">
        <v>64</v>
      </c>
      <c r="C11" s="58" t="s">
        <v>65</v>
      </c>
      <c r="D11" s="42" t="s">
        <v>29</v>
      </c>
      <c r="E11" s="33">
        <v>2.0069444444444442E-2</v>
      </c>
      <c r="F11" s="31" t="s">
        <v>34</v>
      </c>
      <c r="G11" s="32">
        <f ca="1">SUM(LARGE(BF11:BT11,{1,2,3,4,5,6,7,8,9}))</f>
        <v>137</v>
      </c>
      <c r="H11" s="33">
        <f>MIN(K11,N11,Q11,T11,W11,Z11,AC11,AF11,AI11,AL11,AO11,AR11,AU11,AX11,BA11)</f>
        <v>1.9351851851851853E-2</v>
      </c>
      <c r="I11" s="34">
        <f>MAX(L11,O11,R11,U11,X11,AA11,AD11,AG11,AJ11,AM11,AP11,AS11,AV11,AY11,BB11)</f>
        <v>32.296650717703351</v>
      </c>
      <c r="J11" s="12" t="s">
        <v>35</v>
      </c>
      <c r="K11" s="115">
        <v>2.0300925925925927E-2</v>
      </c>
      <c r="L11" s="48">
        <f>SUM(15/(K11*24))</f>
        <v>30.786773090079816</v>
      </c>
      <c r="M11" s="36">
        <v>17</v>
      </c>
      <c r="N11" s="182">
        <v>2.0335648148148148E-2</v>
      </c>
      <c r="O11" s="48">
        <f>SUM(15/(N11*24))</f>
        <v>30.734206033010814</v>
      </c>
      <c r="P11" s="36">
        <v>17</v>
      </c>
      <c r="Q11" s="182">
        <v>2.0428240740740743E-2</v>
      </c>
      <c r="R11" s="48">
        <f>SUM(15/(Q11*24))</f>
        <v>30.594900849858355</v>
      </c>
      <c r="S11" s="172">
        <v>16</v>
      </c>
      <c r="T11" s="182">
        <v>2.0023148148148148E-2</v>
      </c>
      <c r="U11" s="48">
        <f>SUM(15/(T11*24))</f>
        <v>31.213872832369944</v>
      </c>
      <c r="V11" s="172">
        <v>18</v>
      </c>
      <c r="W11" s="134">
        <v>2.0185185185185184E-2</v>
      </c>
      <c r="X11" s="48">
        <f>SUM(15/(W11*24))</f>
        <v>30.963302752293576</v>
      </c>
      <c r="Y11" s="509">
        <v>16</v>
      </c>
      <c r="Z11" s="37">
        <v>1.9618055555555555E-2</v>
      </c>
      <c r="AA11" s="48">
        <f>SUM(15/(Z11*24))</f>
        <v>31.858407079646017</v>
      </c>
      <c r="AB11" s="509">
        <v>19</v>
      </c>
      <c r="AC11" s="174">
        <v>2.011574074074074E-2</v>
      </c>
      <c r="AD11" s="48">
        <f>SUM(15/(AC11*24))</f>
        <v>31.070195627157656</v>
      </c>
      <c r="AE11" s="509">
        <v>17</v>
      </c>
      <c r="AF11" s="158"/>
      <c r="AG11" s="140"/>
      <c r="AH11" s="133"/>
      <c r="AI11" s="174">
        <v>1.9351851851851853E-2</v>
      </c>
      <c r="AJ11" s="539">
        <f>SUM(15/(AI11*24))</f>
        <v>32.296650717703351</v>
      </c>
      <c r="AK11" s="509">
        <v>17</v>
      </c>
      <c r="AL11" s="41"/>
      <c r="AM11" s="39"/>
      <c r="AN11" s="40"/>
      <c r="AO11" s="118"/>
      <c r="AP11" s="135"/>
      <c r="AQ11" s="40"/>
      <c r="AR11" s="118"/>
      <c r="AS11" s="135"/>
      <c r="AT11" s="336"/>
      <c r="AU11" s="118"/>
      <c r="AV11" s="135"/>
      <c r="AW11" s="336"/>
      <c r="AX11" s="118"/>
      <c r="AY11" s="135"/>
      <c r="AZ11" s="336"/>
      <c r="BA11" s="118"/>
      <c r="BB11" s="135"/>
      <c r="BC11" s="336"/>
      <c r="BE11">
        <f>BE10+1</f>
        <v>2</v>
      </c>
      <c r="BF11">
        <f ca="1">OFFSET($M$9,$BE11,BF$9)</f>
        <v>17</v>
      </c>
      <c r="BG11">
        <f ca="1">OFFSET($M$9,$BE11,BG$9)</f>
        <v>17</v>
      </c>
      <c r="BH11">
        <f ca="1">OFFSET($M$9,$BE11,BH$9)</f>
        <v>16</v>
      </c>
      <c r="BI11">
        <f ca="1">OFFSET($M$9,$BE11,BI$9)</f>
        <v>18</v>
      </c>
      <c r="BJ11">
        <f ca="1">OFFSET($M$9,$BE11,BJ$9)</f>
        <v>16</v>
      </c>
      <c r="BK11">
        <f ca="1">OFFSET($M$9,$BE11,BK$9)</f>
        <v>19</v>
      </c>
      <c r="BL11">
        <f ca="1">OFFSET($M$9,$BE11,BL$9)</f>
        <v>17</v>
      </c>
      <c r="BM11">
        <f ca="1">OFFSET($M$9,$BE11,BM$9)</f>
        <v>0</v>
      </c>
      <c r="BN11">
        <f ca="1">OFFSET($M$9,$BE11,BN$9)</f>
        <v>17</v>
      </c>
      <c r="BO11">
        <f ca="1">OFFSET($M$9,$BE11,BO$9)</f>
        <v>0</v>
      </c>
      <c r="BP11">
        <f ca="1">OFFSET($M$9,$BE11,BP$9)</f>
        <v>0</v>
      </c>
      <c r="BQ11">
        <f ca="1">OFFSET($M$9,$BE11,BQ$9)</f>
        <v>0</v>
      </c>
      <c r="BR11">
        <f ca="1">OFFSET($M$9,$BE11,BR$9)</f>
        <v>0</v>
      </c>
      <c r="BS11">
        <f ca="1">OFFSET($M$9,$BE11,BS$9)</f>
        <v>0</v>
      </c>
      <c r="BT11">
        <f ca="1">OFFSET($M$9,$BE11,BT$9)</f>
        <v>0</v>
      </c>
    </row>
    <row r="12" spans="1:72" x14ac:dyDescent="0.25">
      <c r="A12" s="1"/>
      <c r="B12" s="16" t="s">
        <v>280</v>
      </c>
      <c r="C12" s="16" t="s">
        <v>281</v>
      </c>
      <c r="D12" s="42" t="s">
        <v>29</v>
      </c>
      <c r="E12" s="33">
        <v>0</v>
      </c>
      <c r="F12" s="31" t="s">
        <v>38</v>
      </c>
      <c r="G12" s="32">
        <f ca="1">SUM(LARGE(BF12:BT12,{1,2,3,4,5,6,7,8,9}))</f>
        <v>119</v>
      </c>
      <c r="H12" s="33">
        <f>MIN(K12,N12,Q12,T12,W12,Z12,AC12,AF12,AI12,AL12,AO12,AR12,AU12,AX12,BA12)</f>
        <v>2.3530092592592592E-2</v>
      </c>
      <c r="I12" s="34">
        <f>MAX(L12,O12,R12,U12,X12,AA12,AD12,AG12,AJ12,AM12,AP12,AS12,AV12,AY12,BB12)</f>
        <v>26.561731431382192</v>
      </c>
      <c r="J12" s="15" t="s">
        <v>268</v>
      </c>
      <c r="K12" s="136">
        <v>2.4699074074074078E-2</v>
      </c>
      <c r="L12" s="48">
        <f>SUM(15/(K12*24))</f>
        <v>25.304592314901591</v>
      </c>
      <c r="M12" s="36">
        <v>13</v>
      </c>
      <c r="N12" s="182">
        <v>2.3969907407407409E-2</v>
      </c>
      <c r="O12" s="48">
        <f>SUM(15/(N12*24))</f>
        <v>26.074360212457751</v>
      </c>
      <c r="P12" s="172">
        <v>12</v>
      </c>
      <c r="Q12" s="37" t="s">
        <v>43</v>
      </c>
      <c r="R12" s="48"/>
      <c r="S12" s="36">
        <v>20</v>
      </c>
      <c r="T12" s="182">
        <v>2.4270833333333335E-2</v>
      </c>
      <c r="U12" s="48">
        <f>SUM(15/(T12*24))</f>
        <v>25.751072961373389</v>
      </c>
      <c r="V12" s="172">
        <v>15</v>
      </c>
      <c r="W12" s="134">
        <v>2.4085648148148148E-2</v>
      </c>
      <c r="X12" s="48">
        <f>SUM(15/(W12*24))</f>
        <v>25.949062950504565</v>
      </c>
      <c r="Y12" s="509">
        <v>14</v>
      </c>
      <c r="Z12" s="174">
        <v>2.3969907407407409E-2</v>
      </c>
      <c r="AA12" s="48">
        <f>SUM(15/(Z12*24))</f>
        <v>26.074360212457751</v>
      </c>
      <c r="AB12" s="36">
        <v>14</v>
      </c>
      <c r="AC12" s="174">
        <v>2.3530092592592592E-2</v>
      </c>
      <c r="AD12" s="48">
        <f>SUM(15/(AC12*24))</f>
        <v>26.561731431382192</v>
      </c>
      <c r="AE12" s="509">
        <v>15</v>
      </c>
      <c r="AF12" s="174">
        <v>2.3865740740740743E-2</v>
      </c>
      <c r="AG12" s="48">
        <f>SUM(15/(AF12*24))</f>
        <v>26.188166828322014</v>
      </c>
      <c r="AH12" s="509">
        <v>16</v>
      </c>
      <c r="AI12" s="158"/>
      <c r="AJ12" s="403"/>
      <c r="AK12" s="47"/>
      <c r="AL12" s="41"/>
      <c r="AM12" s="50"/>
      <c r="AN12" s="51"/>
      <c r="AO12" s="118"/>
      <c r="AP12" s="294"/>
      <c r="AQ12" s="57"/>
      <c r="AR12" s="118"/>
      <c r="AS12" s="50"/>
      <c r="AT12" s="336"/>
      <c r="AU12" s="41"/>
      <c r="AV12" s="50"/>
      <c r="AW12" s="336"/>
      <c r="AX12" s="270"/>
      <c r="AY12" s="294"/>
      <c r="AZ12" s="403"/>
      <c r="BA12" s="118"/>
      <c r="BB12" s="50"/>
      <c r="BC12" s="336"/>
      <c r="BE12">
        <f>BE11+1</f>
        <v>3</v>
      </c>
      <c r="BF12">
        <f ca="1">OFFSET($M$9,$BE12,BF$9)</f>
        <v>13</v>
      </c>
      <c r="BG12">
        <f ca="1">OFFSET($M$9,$BE12,BG$9)</f>
        <v>12</v>
      </c>
      <c r="BH12">
        <f ca="1">OFFSET($M$9,$BE12,BH$9)</f>
        <v>20</v>
      </c>
      <c r="BI12">
        <f ca="1">OFFSET($M$9,$BE12,BI$9)</f>
        <v>15</v>
      </c>
      <c r="BJ12">
        <f ca="1">OFFSET($M$9,$BE12,BJ$9)</f>
        <v>14</v>
      </c>
      <c r="BK12">
        <f ca="1">OFFSET($M$9,$BE12,BK$9)</f>
        <v>14</v>
      </c>
      <c r="BL12">
        <f ca="1">OFFSET($M$9,$BE12,BL$9)</f>
        <v>15</v>
      </c>
      <c r="BM12">
        <f ca="1">OFFSET($M$9,$BE12,BM$9)</f>
        <v>16</v>
      </c>
      <c r="BN12">
        <f ca="1">OFFSET($M$9,$BE12,BN$9)</f>
        <v>0</v>
      </c>
      <c r="BO12">
        <f ca="1">OFFSET($M$9,$BE12,BO$9)</f>
        <v>0</v>
      </c>
      <c r="BP12">
        <f ca="1">OFFSET($M$9,$BE12,BP$9)</f>
        <v>0</v>
      </c>
      <c r="BQ12">
        <f ca="1">OFFSET($M$9,$BE12,BQ$9)</f>
        <v>0</v>
      </c>
      <c r="BR12">
        <f ca="1">OFFSET($M$9,$BE12,BR$9)</f>
        <v>0</v>
      </c>
      <c r="BS12">
        <f ca="1">OFFSET($M$9,$BE12,BS$9)</f>
        <v>0</v>
      </c>
      <c r="BT12">
        <f ca="1">OFFSET($M$9,$BE12,BT$9)</f>
        <v>0</v>
      </c>
    </row>
    <row r="13" spans="1:72" x14ac:dyDescent="0.25">
      <c r="A13" s="1"/>
      <c r="B13" s="16" t="s">
        <v>27</v>
      </c>
      <c r="C13" s="16" t="s">
        <v>28</v>
      </c>
      <c r="D13" s="30" t="s">
        <v>29</v>
      </c>
      <c r="E13" s="344">
        <v>1.6631944444444446E-2</v>
      </c>
      <c r="F13" s="31" t="s">
        <v>41</v>
      </c>
      <c r="G13" s="32">
        <f ca="1">SUM(LARGE(BF13:BT13,{1,2,3,4,5,6,7,8,9}))</f>
        <v>117</v>
      </c>
      <c r="H13" s="33">
        <f>MIN(K13,N13,Q13,T13,W13,Z13,AC13,AF13,AI13,AL13,AO13,AR13,AU13,AX13,BA13)</f>
        <v>1.6851851851851851E-2</v>
      </c>
      <c r="I13" s="34">
        <f>MAX(L13,O13,R13,U13,X13,AA13,AD13,AG13,AJ13,AM13,AP13,AS13,AV13,AY13,BB13)</f>
        <v>37.087912087912095</v>
      </c>
      <c r="J13" s="55" t="s">
        <v>31</v>
      </c>
      <c r="K13" s="136">
        <v>1.7523148148148149E-2</v>
      </c>
      <c r="L13" s="48">
        <f>SUM(15/(K13*24))</f>
        <v>35.667107001321</v>
      </c>
      <c r="M13" s="36">
        <v>20</v>
      </c>
      <c r="N13" s="37">
        <v>1.7395833333333336E-2</v>
      </c>
      <c r="O13" s="48">
        <f>SUM(15/(N13*24))</f>
        <v>35.928143712574844</v>
      </c>
      <c r="P13" s="36">
        <v>19</v>
      </c>
      <c r="Q13" s="38">
        <v>1.6851851851851851E-2</v>
      </c>
      <c r="R13" s="48">
        <f>SUM(15/(Q13*24))</f>
        <v>37.087912087912095</v>
      </c>
      <c r="S13" s="172">
        <v>20</v>
      </c>
      <c r="T13" s="38">
        <v>1.9675925925925927E-2</v>
      </c>
      <c r="U13" s="48">
        <f>SUM(15/(T13*24))</f>
        <v>31.764705882352942</v>
      </c>
      <c r="V13" s="172">
        <v>19</v>
      </c>
      <c r="W13" s="134">
        <v>1.744212962962963E-2</v>
      </c>
      <c r="X13" s="48">
        <f>SUM(15/(W13*24))</f>
        <v>35.832780358327803</v>
      </c>
      <c r="Y13" s="509">
        <v>19</v>
      </c>
      <c r="Z13" s="158"/>
      <c r="AA13" s="44"/>
      <c r="AB13" s="119"/>
      <c r="AC13" s="174">
        <v>1.7233796296296296E-2</v>
      </c>
      <c r="AD13" s="48">
        <f>SUM(15/(AC13*24))</f>
        <v>36.265950302216254</v>
      </c>
      <c r="AE13" s="509">
        <v>20</v>
      </c>
      <c r="AF13" s="158"/>
      <c r="AG13" s="44"/>
      <c r="AH13" s="119"/>
      <c r="AI13" s="158"/>
      <c r="AJ13" s="227"/>
      <c r="AK13" s="119"/>
      <c r="AL13" s="292"/>
      <c r="AM13" s="116"/>
      <c r="AN13" s="119"/>
      <c r="AO13" s="118"/>
      <c r="AP13" s="135"/>
      <c r="AQ13" s="40"/>
      <c r="AR13" s="118"/>
      <c r="AS13" s="135"/>
      <c r="AT13" s="336"/>
      <c r="AU13" s="118"/>
      <c r="AV13" s="50"/>
      <c r="AW13" s="336"/>
      <c r="AX13" s="118"/>
      <c r="AY13" s="50"/>
      <c r="AZ13" s="336"/>
      <c r="BA13" s="118"/>
      <c r="BB13" s="50"/>
      <c r="BC13" s="336"/>
      <c r="BE13">
        <f>BE12+1</f>
        <v>4</v>
      </c>
      <c r="BF13">
        <f ca="1">OFFSET($M$9,$BE13,BF$9)</f>
        <v>20</v>
      </c>
      <c r="BG13">
        <f ca="1">OFFSET($M$9,$BE13,BG$9)</f>
        <v>19</v>
      </c>
      <c r="BH13">
        <f ca="1">OFFSET($M$9,$BE13,BH$9)</f>
        <v>20</v>
      </c>
      <c r="BI13">
        <f ca="1">OFFSET($M$9,$BE13,BI$9)</f>
        <v>19</v>
      </c>
      <c r="BJ13">
        <f ca="1">OFFSET($M$9,$BE13,BJ$9)</f>
        <v>19</v>
      </c>
      <c r="BK13">
        <f ca="1">OFFSET($M$9,$BE13,BK$9)</f>
        <v>0</v>
      </c>
      <c r="BL13">
        <f ca="1">OFFSET($M$9,$BE13,BL$9)</f>
        <v>20</v>
      </c>
      <c r="BM13">
        <f ca="1">OFFSET($M$9,$BE13,BM$9)</f>
        <v>0</v>
      </c>
      <c r="BN13">
        <f ca="1">OFFSET($M$9,$BE13,BN$9)</f>
        <v>0</v>
      </c>
      <c r="BO13">
        <f ca="1">OFFSET($M$9,$BE13,BO$9)</f>
        <v>0</v>
      </c>
      <c r="BP13">
        <f ca="1">OFFSET($M$9,$BE13,BP$9)</f>
        <v>0</v>
      </c>
      <c r="BQ13">
        <f ca="1">OFFSET($M$9,$BE13,BQ$9)</f>
        <v>0</v>
      </c>
      <c r="BR13">
        <f ca="1">OFFSET($M$9,$BE13,BR$9)</f>
        <v>0</v>
      </c>
      <c r="BS13">
        <f ca="1">OFFSET($M$9,$BE13,BS$9)</f>
        <v>0</v>
      </c>
      <c r="BT13">
        <f ca="1">OFFSET($M$9,$BE13,BT$9)</f>
        <v>0</v>
      </c>
    </row>
    <row r="14" spans="1:72" x14ac:dyDescent="0.25">
      <c r="A14" s="1"/>
      <c r="B14" s="16" t="s">
        <v>265</v>
      </c>
      <c r="C14" s="16" t="s">
        <v>266</v>
      </c>
      <c r="D14" s="42" t="s">
        <v>29</v>
      </c>
      <c r="E14" s="33">
        <v>0</v>
      </c>
      <c r="F14" s="31" t="s">
        <v>46</v>
      </c>
      <c r="G14" s="32">
        <f ca="1">SUM(LARGE(BF14:BT14,{1,2,3,4,5,6,7,8,9,10}))</f>
        <v>111</v>
      </c>
      <c r="H14" s="33">
        <f>MIN(K14,N14,Q14,T14,W14,Z14,AC14,AF14,AI14,AL14,AO14,AR14,AU14,AX14,BA14)</f>
        <v>1.726851851851852E-2</v>
      </c>
      <c r="I14" s="34">
        <f>MAX(L14,O14,R14,U14,X14,AA14,AD14,AG14,AJ14,AM14,AP14,AS14,AV14,AY14,BB14)</f>
        <v>36.193029490616617</v>
      </c>
      <c r="J14" s="15" t="s">
        <v>267</v>
      </c>
      <c r="K14" s="115">
        <v>1.8229166666666668E-2</v>
      </c>
      <c r="L14" s="48">
        <f>SUM(15/(K14*24))</f>
        <v>34.285714285714285</v>
      </c>
      <c r="M14" s="36">
        <v>18</v>
      </c>
      <c r="N14" s="182">
        <v>1.8020833333333333E-2</v>
      </c>
      <c r="O14" s="48">
        <f>SUM(15/(N14*24))</f>
        <v>34.682080924855491</v>
      </c>
      <c r="P14" s="172">
        <v>18</v>
      </c>
      <c r="Q14" s="182">
        <v>1.7557870370370373E-2</v>
      </c>
      <c r="R14" s="48">
        <f>SUM(15/(Q14*24))</f>
        <v>35.596572181938029</v>
      </c>
      <c r="S14" s="172">
        <v>18</v>
      </c>
      <c r="T14" s="264"/>
      <c r="U14" s="140"/>
      <c r="V14" s="133"/>
      <c r="W14" s="134">
        <v>1.7766203703703704E-2</v>
      </c>
      <c r="X14" s="48">
        <f>SUM(15/(W14*24))</f>
        <v>35.179153094462535</v>
      </c>
      <c r="Y14" s="509">
        <v>18</v>
      </c>
      <c r="Z14" s="158"/>
      <c r="AA14" s="140"/>
      <c r="AB14" s="133"/>
      <c r="AC14" s="174">
        <v>1.7708333333333333E-2</v>
      </c>
      <c r="AD14" s="48">
        <f>SUM(15/(AC14*24))</f>
        <v>35.294117647058826</v>
      </c>
      <c r="AE14" s="509">
        <v>19</v>
      </c>
      <c r="AF14" s="158"/>
      <c r="AG14" s="338"/>
      <c r="AH14" s="119"/>
      <c r="AI14" s="174">
        <v>1.726851851851852E-2</v>
      </c>
      <c r="AJ14" s="539">
        <f>SUM(15/(AI14*24))</f>
        <v>36.193029490616617</v>
      </c>
      <c r="AK14" s="509">
        <v>20</v>
      </c>
      <c r="AL14" s="270"/>
      <c r="AM14" s="294"/>
      <c r="AN14" s="49"/>
      <c r="AO14" s="118"/>
      <c r="AP14" s="46"/>
      <c r="AQ14" s="57"/>
      <c r="AR14" s="118"/>
      <c r="AS14" s="50"/>
      <c r="AT14" s="336"/>
      <c r="AU14" s="270"/>
      <c r="AV14" s="294"/>
      <c r="AW14" s="361"/>
      <c r="AX14" s="270"/>
      <c r="AY14" s="294"/>
      <c r="AZ14" s="403"/>
      <c r="BA14" s="118"/>
      <c r="BB14" s="50"/>
      <c r="BC14" s="336"/>
      <c r="BE14">
        <f>BE13+1</f>
        <v>5</v>
      </c>
      <c r="BF14">
        <f ca="1">OFFSET($M$9,$BE14,BF$9)</f>
        <v>18</v>
      </c>
      <c r="BG14">
        <f ca="1">OFFSET($M$9,$BE14,BG$9)</f>
        <v>18</v>
      </c>
      <c r="BH14">
        <f ca="1">OFFSET($M$9,$BE14,BH$9)</f>
        <v>18</v>
      </c>
      <c r="BI14">
        <f ca="1">OFFSET($M$9,$BE14,BI$9)</f>
        <v>0</v>
      </c>
      <c r="BJ14">
        <f ca="1">OFFSET($M$9,$BE14,BJ$9)</f>
        <v>18</v>
      </c>
      <c r="BK14">
        <f ca="1">OFFSET($M$9,$BE14,BK$9)</f>
        <v>0</v>
      </c>
      <c r="BL14">
        <f ca="1">OFFSET($M$9,$BE14,BL$9)</f>
        <v>19</v>
      </c>
      <c r="BM14">
        <f ca="1">OFFSET($M$9,$BE14,BM$9)</f>
        <v>0</v>
      </c>
      <c r="BN14">
        <f ca="1">OFFSET($M$9,$BE14,BN$9)</f>
        <v>20</v>
      </c>
      <c r="BO14">
        <f ca="1">OFFSET($M$9,$BE14,BO$9)</f>
        <v>0</v>
      </c>
      <c r="BP14">
        <f ca="1">OFFSET($M$9,$BE14,BP$9)</f>
        <v>0</v>
      </c>
      <c r="BQ14">
        <f ca="1">OFFSET($M$9,$BE14,BQ$9)</f>
        <v>0</v>
      </c>
      <c r="BR14">
        <f ca="1">OFFSET($M$9,$BE14,BR$9)</f>
        <v>0</v>
      </c>
      <c r="BS14">
        <f ca="1">OFFSET($M$9,$BE14,BS$9)</f>
        <v>0</v>
      </c>
      <c r="BT14">
        <f ca="1">OFFSET($M$9,$BE14,BT$9)</f>
        <v>0</v>
      </c>
    </row>
    <row r="15" spans="1:72" x14ac:dyDescent="0.25">
      <c r="A15" s="1"/>
      <c r="B15" s="16" t="s">
        <v>50</v>
      </c>
      <c r="C15" s="16" t="s">
        <v>51</v>
      </c>
      <c r="D15" s="42" t="s">
        <v>29</v>
      </c>
      <c r="E15" s="33">
        <v>2.5810185185185183E-2</v>
      </c>
      <c r="F15" s="31" t="s">
        <v>52</v>
      </c>
      <c r="G15" s="32">
        <f ca="1">SUM(LARGE(BF15:BT15,{1,2,3,4,5,6,7,8,9}))</f>
        <v>106</v>
      </c>
      <c r="H15" s="33">
        <f>MIN(K15,N15,Q15,T15,W15,Z15,AC15,AF15,AI15,AL15,AO15,AR15,AU15,AX15,BA15)</f>
        <v>2.1516203703703704E-2</v>
      </c>
      <c r="I15" s="34">
        <f>MAX(L15,O15,R15,U15,X15,AA15,AD15,AG15,AJ15,AM15,AP15,AS15,AV15,AY15,BB15)</f>
        <v>29.047875201721354</v>
      </c>
      <c r="J15" s="218" t="s">
        <v>53</v>
      </c>
      <c r="K15" s="43"/>
      <c r="L15" s="44"/>
      <c r="M15" s="45"/>
      <c r="N15" s="38">
        <v>2.4293981481481482E-2</v>
      </c>
      <c r="O15" s="48">
        <f>SUM(15/(N15*24))</f>
        <v>25.726536445926634</v>
      </c>
      <c r="P15" s="36">
        <v>11</v>
      </c>
      <c r="Q15" s="38">
        <v>2.3576388888888893E-2</v>
      </c>
      <c r="R15" s="48">
        <f>SUM(15/(Q15*24))</f>
        <v>26.509572901325473</v>
      </c>
      <c r="S15" s="172">
        <v>12</v>
      </c>
      <c r="T15" s="37" t="s">
        <v>43</v>
      </c>
      <c r="U15" s="48"/>
      <c r="V15" s="36">
        <v>20</v>
      </c>
      <c r="W15" s="337"/>
      <c r="X15" s="140"/>
      <c r="Y15" s="303"/>
      <c r="Z15" s="37">
        <v>2.4027777777777776E-2</v>
      </c>
      <c r="AA15" s="48">
        <f>SUM(15/(Z15*24))</f>
        <v>26.01156069364162</v>
      </c>
      <c r="AB15" s="509">
        <v>15</v>
      </c>
      <c r="AC15" s="174">
        <v>2.3067129629629632E-2</v>
      </c>
      <c r="AD15" s="48">
        <f>SUM(15/(AC15*24))</f>
        <v>27.094831911690914</v>
      </c>
      <c r="AE15" s="509">
        <v>16</v>
      </c>
      <c r="AF15" s="174">
        <v>2.2164351851851852E-2</v>
      </c>
      <c r="AG15" s="48">
        <f>SUM(15/(AF15*24))</f>
        <v>28.198433420365536</v>
      </c>
      <c r="AH15" s="509">
        <v>18</v>
      </c>
      <c r="AI15" s="174">
        <v>2.1516203703703704E-2</v>
      </c>
      <c r="AJ15" s="539">
        <f>SUM(15/(AI15*24))</f>
        <v>29.047875201721354</v>
      </c>
      <c r="AK15" s="509">
        <v>14</v>
      </c>
      <c r="AL15" s="293"/>
      <c r="AM15" s="46"/>
      <c r="AN15" s="47"/>
      <c r="AO15" s="118"/>
      <c r="AP15" s="46"/>
      <c r="AQ15" s="57"/>
      <c r="AR15" s="118"/>
      <c r="AS15" s="50"/>
      <c r="AT15" s="336"/>
      <c r="AU15" s="118"/>
      <c r="AV15" s="50"/>
      <c r="AW15" s="336"/>
      <c r="AX15" s="118"/>
      <c r="AY15" s="50"/>
      <c r="AZ15" s="336"/>
      <c r="BA15" s="118"/>
      <c r="BB15" s="50"/>
      <c r="BC15" s="336"/>
      <c r="BE15">
        <f>BE14+1</f>
        <v>6</v>
      </c>
      <c r="BF15">
        <f ca="1">OFFSET($M$9,$BE15,BF$9)</f>
        <v>0</v>
      </c>
      <c r="BG15">
        <f ca="1">OFFSET($M$9,$BE15,BG$9)</f>
        <v>11</v>
      </c>
      <c r="BH15">
        <f ca="1">OFFSET($M$9,$BE15,BH$9)</f>
        <v>12</v>
      </c>
      <c r="BI15">
        <f ca="1">OFFSET($M$9,$BE15,BI$9)</f>
        <v>20</v>
      </c>
      <c r="BJ15">
        <f ca="1">OFFSET($M$9,$BE15,BJ$9)</f>
        <v>0</v>
      </c>
      <c r="BK15">
        <f ca="1">OFFSET($M$9,$BE15,BK$9)</f>
        <v>15</v>
      </c>
      <c r="BL15">
        <f ca="1">OFFSET($M$9,$BE15,BL$9)</f>
        <v>16</v>
      </c>
      <c r="BM15">
        <f ca="1">OFFSET($M$9,$BE15,BM$9)</f>
        <v>18</v>
      </c>
      <c r="BN15">
        <f ca="1">OFFSET($M$9,$BE15,BN$9)</f>
        <v>14</v>
      </c>
      <c r="BO15">
        <f ca="1">OFFSET($M$9,$BE15,BO$9)</f>
        <v>0</v>
      </c>
      <c r="BP15">
        <f ca="1">OFFSET($M$9,$BE15,BP$9)</f>
        <v>0</v>
      </c>
      <c r="BQ15">
        <f ca="1">OFFSET($M$9,$BE15,BQ$9)</f>
        <v>0</v>
      </c>
      <c r="BR15">
        <f ca="1">OFFSET($M$9,$BE15,BR$9)</f>
        <v>0</v>
      </c>
      <c r="BS15">
        <f ca="1">OFFSET($M$9,$BE15,BS$9)</f>
        <v>0</v>
      </c>
      <c r="BT15">
        <f ca="1">OFFSET($M$9,$BE15,BT$9)</f>
        <v>0</v>
      </c>
    </row>
    <row r="16" spans="1:72" x14ac:dyDescent="0.25">
      <c r="A16" s="1"/>
      <c r="B16" s="16" t="s">
        <v>224</v>
      </c>
      <c r="C16" s="16" t="s">
        <v>225</v>
      </c>
      <c r="D16" s="42" t="s">
        <v>29</v>
      </c>
      <c r="E16" s="33">
        <v>2.0810185185185185E-2</v>
      </c>
      <c r="F16" s="31" t="s">
        <v>56</v>
      </c>
      <c r="G16" s="32">
        <f ca="1">SUM(LARGE(BF16:BT16,{1,2,3,4,5,6,7,8,9}))</f>
        <v>88</v>
      </c>
      <c r="H16" s="33">
        <f>MIN(K16,N16,Q16,T16,W16,Z16,AC16,AF16,AI16,AL16,AO16,AR16,AU16,AX16,BA16)</f>
        <v>1.9733796296296298E-2</v>
      </c>
      <c r="I16" s="34">
        <f>MAX(L16,O16,R16,U16,X16,AA16,AD16,AG16,AJ16,AM16,AP16,AS16,AV16,AY16,BB16)</f>
        <v>31.67155425219941</v>
      </c>
      <c r="J16" s="53"/>
      <c r="K16" s="54"/>
      <c r="L16" s="44"/>
      <c r="M16" s="45"/>
      <c r="N16" s="174">
        <v>2.2048611111111113E-2</v>
      </c>
      <c r="O16" s="48">
        <f>SUM(15/(N16*24))</f>
        <v>28.346456692913385</v>
      </c>
      <c r="P16" s="172">
        <v>16</v>
      </c>
      <c r="Q16" s="43"/>
      <c r="R16" s="44"/>
      <c r="S16" s="45"/>
      <c r="T16" s="182">
        <v>2.0555555555555556E-2</v>
      </c>
      <c r="U16" s="48">
        <f>SUM(15/(T16*24))</f>
        <v>30.405405405405403</v>
      </c>
      <c r="V16" s="172">
        <v>17</v>
      </c>
      <c r="W16" s="337"/>
      <c r="X16" s="140"/>
      <c r="Y16" s="119"/>
      <c r="Z16" s="174" t="s">
        <v>43</v>
      </c>
      <c r="AA16" s="494"/>
      <c r="AB16" s="150">
        <v>20</v>
      </c>
      <c r="AC16" s="158"/>
      <c r="AD16" s="140"/>
      <c r="AE16" s="133"/>
      <c r="AF16" s="174">
        <v>2.0370370370370369E-2</v>
      </c>
      <c r="AG16" s="539">
        <f>SUM(15/(AF16*24))</f>
        <v>30.681818181818187</v>
      </c>
      <c r="AH16" s="509">
        <v>19</v>
      </c>
      <c r="AI16" s="174">
        <v>1.9733796296296298E-2</v>
      </c>
      <c r="AJ16" s="539">
        <f>SUM(15/(AI16*24))</f>
        <v>31.67155425219941</v>
      </c>
      <c r="AK16" s="509">
        <v>16</v>
      </c>
      <c r="AL16" s="293"/>
      <c r="AM16" s="46"/>
      <c r="AN16" s="47"/>
      <c r="AO16" s="118"/>
      <c r="AP16" s="46"/>
      <c r="AQ16" s="57"/>
      <c r="AR16" s="118"/>
      <c r="AS16" s="50"/>
      <c r="AT16" s="336"/>
      <c r="AU16" s="118"/>
      <c r="AV16" s="50"/>
      <c r="AW16" s="336"/>
      <c r="AX16" s="118"/>
      <c r="AY16" s="50"/>
      <c r="AZ16" s="336"/>
      <c r="BA16" s="118"/>
      <c r="BB16" s="50"/>
      <c r="BC16" s="336"/>
      <c r="BE16">
        <f>BE15+1</f>
        <v>7</v>
      </c>
      <c r="BF16">
        <f ca="1">OFFSET($M$9,$BE16,BF$9)</f>
        <v>0</v>
      </c>
      <c r="BG16">
        <f ca="1">OFFSET($M$9,$BE16,BG$9)</f>
        <v>16</v>
      </c>
      <c r="BH16">
        <f ca="1">OFFSET($M$9,$BE16,BH$9)</f>
        <v>0</v>
      </c>
      <c r="BI16">
        <f ca="1">OFFSET($M$9,$BE16,BI$9)</f>
        <v>17</v>
      </c>
      <c r="BJ16">
        <f ca="1">OFFSET($M$9,$BE16,BJ$9)</f>
        <v>0</v>
      </c>
      <c r="BK16">
        <f ca="1">OFFSET($M$9,$BE16,BK$9)</f>
        <v>20</v>
      </c>
      <c r="BL16">
        <f ca="1">OFFSET($M$9,$BE16,BL$9)</f>
        <v>0</v>
      </c>
      <c r="BM16">
        <f ca="1">OFFSET($M$9,$BE16,BM$9)</f>
        <v>19</v>
      </c>
      <c r="BN16">
        <f ca="1">OFFSET($M$9,$BE16,BN$9)</f>
        <v>16</v>
      </c>
      <c r="BO16">
        <f ca="1">OFFSET($M$9,$BE16,BO$9)</f>
        <v>0</v>
      </c>
      <c r="BP16">
        <f ca="1">OFFSET($M$9,$BE16,BP$9)</f>
        <v>0</v>
      </c>
      <c r="BQ16">
        <f ca="1">OFFSET($M$9,$BE16,BQ$9)</f>
        <v>0</v>
      </c>
      <c r="BR16">
        <f ca="1">OFFSET($M$9,$BE16,BR$9)</f>
        <v>0</v>
      </c>
      <c r="BS16">
        <f ca="1">OFFSET($M$9,$BE16,BS$9)</f>
        <v>0</v>
      </c>
      <c r="BT16">
        <f ca="1">OFFSET($M$9,$BE16,BT$9)</f>
        <v>0</v>
      </c>
    </row>
    <row r="17" spans="1:72" x14ac:dyDescent="0.25">
      <c r="A17" s="1"/>
      <c r="B17" s="16" t="s">
        <v>323</v>
      </c>
      <c r="C17" s="16" t="s">
        <v>324</v>
      </c>
      <c r="D17" s="30" t="s">
        <v>29</v>
      </c>
      <c r="E17" s="344">
        <v>0</v>
      </c>
      <c r="F17" s="31" t="s">
        <v>59</v>
      </c>
      <c r="G17" s="32">
        <f ca="1">SUM(LARGE(BF17:BT17,{1,2,3,4,5,6,7,8,9}))</f>
        <v>80</v>
      </c>
      <c r="H17" s="33">
        <f>MIN(K17,N17,Q17,T17,W17,Z17,AC17,AF17,AI17,AL17,AO17,AR17,AU17,AX17,BA17)</f>
        <v>2.3009259259259257E-2</v>
      </c>
      <c r="I17" s="34">
        <f>MAX(L17,O17,R17,U17,X17,AA17,AD17,AG17,AJ17,AM17,AP17,AS17,AV17,AY17,BB17)</f>
        <v>27.162977867203221</v>
      </c>
      <c r="J17" s="15"/>
      <c r="K17" s="54"/>
      <c r="L17" s="497"/>
      <c r="M17" s="45"/>
      <c r="N17" s="264"/>
      <c r="O17" s="140"/>
      <c r="P17" s="133"/>
      <c r="Q17" s="182">
        <v>2.4189814814814817E-2</v>
      </c>
      <c r="R17" s="48">
        <f>SUM(15/(Q17*24))</f>
        <v>25.837320574162678</v>
      </c>
      <c r="S17" s="172">
        <v>11</v>
      </c>
      <c r="T17" s="182">
        <v>2.4270833333333335E-2</v>
      </c>
      <c r="U17" s="48">
        <f>SUM(15/(T17*24))</f>
        <v>25.751072961373389</v>
      </c>
      <c r="V17" s="172">
        <v>14</v>
      </c>
      <c r="W17" s="337"/>
      <c r="X17" s="141"/>
      <c r="Y17" s="304"/>
      <c r="Z17" s="174">
        <v>2.3877314814814813E-2</v>
      </c>
      <c r="AA17" s="494">
        <f>SUM(15/(Z17*24))</f>
        <v>26.175472612699952</v>
      </c>
      <c r="AB17" s="510">
        <v>16</v>
      </c>
      <c r="AC17" s="174">
        <v>2.4861111111111108E-2</v>
      </c>
      <c r="AD17" s="48">
        <f>SUM(15/(AC17*24))</f>
        <v>25.139664804469277</v>
      </c>
      <c r="AE17" s="509">
        <v>12</v>
      </c>
      <c r="AF17" s="174">
        <v>2.390046296296296E-2</v>
      </c>
      <c r="AG17" s="539">
        <f>SUM(15/(AF17*24))</f>
        <v>26.150121065375306</v>
      </c>
      <c r="AH17" s="509">
        <v>15</v>
      </c>
      <c r="AI17" s="174">
        <v>2.3009259259259257E-2</v>
      </c>
      <c r="AJ17" s="539">
        <f>SUM(15/(AI17*24))</f>
        <v>27.162977867203221</v>
      </c>
      <c r="AK17" s="509">
        <v>12</v>
      </c>
      <c r="AL17" s="270"/>
      <c r="AM17" s="46"/>
      <c r="AN17" s="47"/>
      <c r="AO17" s="118"/>
      <c r="AP17" s="46"/>
      <c r="AQ17" s="57"/>
      <c r="AR17" s="118"/>
      <c r="AS17" s="135"/>
      <c r="AT17" s="336"/>
      <c r="AU17" s="118"/>
      <c r="AV17" s="50"/>
      <c r="AW17" s="336"/>
      <c r="AX17" s="118"/>
      <c r="AY17" s="50"/>
      <c r="AZ17" s="336"/>
      <c r="BA17" s="118"/>
      <c r="BB17" s="50"/>
      <c r="BC17" s="336"/>
      <c r="BE17">
        <f>BE16+1</f>
        <v>8</v>
      </c>
      <c r="BF17">
        <f ca="1">OFFSET($M$9,$BE17,BF$9)</f>
        <v>0</v>
      </c>
      <c r="BG17">
        <f ca="1">OFFSET($M$9,$BE17,BG$9)</f>
        <v>0</v>
      </c>
      <c r="BH17">
        <f ca="1">OFFSET($M$9,$BE17,BH$9)</f>
        <v>11</v>
      </c>
      <c r="BI17">
        <f ca="1">OFFSET($M$9,$BE17,BI$9)</f>
        <v>14</v>
      </c>
      <c r="BJ17">
        <f ca="1">OFFSET($M$9,$BE17,BJ$9)</f>
        <v>0</v>
      </c>
      <c r="BK17">
        <f ca="1">OFFSET($M$9,$BE17,BK$9)</f>
        <v>16</v>
      </c>
      <c r="BL17">
        <f ca="1">OFFSET($M$9,$BE17,BL$9)</f>
        <v>12</v>
      </c>
      <c r="BM17">
        <f ca="1">OFFSET($M$9,$BE17,BM$9)</f>
        <v>15</v>
      </c>
      <c r="BN17">
        <f ca="1">OFFSET($M$9,$BE17,BN$9)</f>
        <v>12</v>
      </c>
      <c r="BO17">
        <f ca="1">OFFSET($M$9,$BE17,BO$9)</f>
        <v>0</v>
      </c>
      <c r="BP17">
        <f ca="1">OFFSET($M$9,$BE17,BP$9)</f>
        <v>0</v>
      </c>
      <c r="BQ17">
        <f ca="1">OFFSET($M$9,$BE17,BQ$9)</f>
        <v>0</v>
      </c>
      <c r="BR17">
        <f ca="1">OFFSET($M$9,$BE17,BR$9)</f>
        <v>0</v>
      </c>
      <c r="BS17">
        <f ca="1">OFFSET($M$9,$BE17,BS$9)</f>
        <v>0</v>
      </c>
      <c r="BT17">
        <f ca="1">OFFSET($M$9,$BE17,BT$9)</f>
        <v>0</v>
      </c>
    </row>
    <row r="18" spans="1:72" x14ac:dyDescent="0.25">
      <c r="A18" s="1"/>
      <c r="B18" s="16" t="s">
        <v>289</v>
      </c>
      <c r="C18" s="16" t="s">
        <v>288</v>
      </c>
      <c r="D18" s="42" t="s">
        <v>29</v>
      </c>
      <c r="E18" s="33">
        <v>0</v>
      </c>
      <c r="F18" s="31" t="s">
        <v>62</v>
      </c>
      <c r="G18" s="32">
        <f ca="1">SUM(LARGE(BF18:BT18,{1,2,3,4,5,6,7,8,9,10}))</f>
        <v>79</v>
      </c>
      <c r="H18" s="33">
        <f>MIN(K18,N18,Q18,T18,W18,Z18,AC18,AF18,AI18,AL18,AO18,AR18,AU18,AX18,BA18)</f>
        <v>2.2476851851851855E-2</v>
      </c>
      <c r="I18" s="34">
        <f>MAX(L18,O18,R18,U18,X18,AA18,AD18,AG18,AJ18,AM18,AP18,AS18,AV18,AY18,BB18)</f>
        <v>27.806385169927907</v>
      </c>
      <c r="J18" s="15" t="s">
        <v>267</v>
      </c>
      <c r="K18" s="136">
        <v>2.4571759259259262E-2</v>
      </c>
      <c r="L18" s="48">
        <f>SUM(15/(K18*24))</f>
        <v>25.435704192180875</v>
      </c>
      <c r="M18" s="36">
        <v>14</v>
      </c>
      <c r="N18" s="182">
        <v>2.2962962962962966E-2</v>
      </c>
      <c r="O18" s="48">
        <f>SUM(15/(N18*24))</f>
        <v>27.217741935483865</v>
      </c>
      <c r="P18" s="172">
        <v>14</v>
      </c>
      <c r="Q18" s="182">
        <v>2.2476851851851855E-2</v>
      </c>
      <c r="R18" s="48">
        <f>SUM(15/(Q18*24))</f>
        <v>27.806385169927907</v>
      </c>
      <c r="S18" s="172">
        <v>14</v>
      </c>
      <c r="T18" s="37" t="s">
        <v>43</v>
      </c>
      <c r="U18" s="48"/>
      <c r="V18" s="36">
        <v>20</v>
      </c>
      <c r="W18" s="337"/>
      <c r="X18" s="352"/>
      <c r="Y18" s="117"/>
      <c r="Z18" s="174">
        <v>2.2824074074074076E-2</v>
      </c>
      <c r="AA18" s="494">
        <f>SUM(15/(Z18*24))</f>
        <v>27.383367139959432</v>
      </c>
      <c r="AB18" s="510">
        <v>17</v>
      </c>
      <c r="AC18" s="158"/>
      <c r="AD18" s="140"/>
      <c r="AE18" s="173"/>
      <c r="AF18" s="158"/>
      <c r="AG18" s="224"/>
      <c r="AH18" s="173"/>
      <c r="AI18" s="158"/>
      <c r="AJ18" s="403"/>
      <c r="AK18" s="47"/>
      <c r="AL18" s="41"/>
      <c r="AM18" s="39"/>
      <c r="AN18" s="40"/>
      <c r="AO18" s="118"/>
      <c r="AP18" s="39"/>
      <c r="AQ18" s="40"/>
      <c r="AR18" s="118"/>
      <c r="AS18" s="50"/>
      <c r="AT18" s="336"/>
      <c r="AU18" s="41"/>
      <c r="AV18" s="50"/>
      <c r="AW18" s="336"/>
      <c r="AX18" s="41"/>
      <c r="AY18" s="50"/>
      <c r="AZ18" s="336"/>
      <c r="BA18" s="118"/>
      <c r="BB18" s="50"/>
      <c r="BC18" s="336"/>
      <c r="BE18">
        <f>BE17+1</f>
        <v>9</v>
      </c>
      <c r="BF18">
        <f ca="1">OFFSET($M$9,$BE18,BF$9)</f>
        <v>14</v>
      </c>
      <c r="BG18">
        <f ca="1">OFFSET($M$9,$BE18,BG$9)</f>
        <v>14</v>
      </c>
      <c r="BH18">
        <f ca="1">OFFSET($M$9,$BE18,BH$9)</f>
        <v>14</v>
      </c>
      <c r="BI18">
        <f ca="1">OFFSET($M$9,$BE18,BI$9)</f>
        <v>20</v>
      </c>
      <c r="BJ18">
        <f ca="1">OFFSET($M$9,$BE18,BJ$9)</f>
        <v>0</v>
      </c>
      <c r="BK18">
        <f ca="1">OFFSET($M$9,$BE18,BK$9)</f>
        <v>17</v>
      </c>
      <c r="BL18">
        <f ca="1">OFFSET($M$9,$BE18,BL$9)</f>
        <v>0</v>
      </c>
      <c r="BM18">
        <f ca="1">OFFSET($M$9,$BE18,BM$9)</f>
        <v>0</v>
      </c>
      <c r="BN18">
        <f ca="1">OFFSET($M$9,$BE18,BN$9)</f>
        <v>0</v>
      </c>
      <c r="BO18">
        <f ca="1">OFFSET($M$9,$BE18,BO$9)</f>
        <v>0</v>
      </c>
      <c r="BP18">
        <f ca="1">OFFSET($M$9,$BE18,BP$9)</f>
        <v>0</v>
      </c>
      <c r="BQ18">
        <f ca="1">OFFSET($M$9,$BE18,BQ$9)</f>
        <v>0</v>
      </c>
      <c r="BR18">
        <f ca="1">OFFSET($M$9,$BE18,BR$9)</f>
        <v>0</v>
      </c>
      <c r="BS18">
        <f ca="1">OFFSET($M$9,$BE18,BS$9)</f>
        <v>0</v>
      </c>
      <c r="BT18">
        <f ca="1">OFFSET($M$9,$BE18,BT$9)</f>
        <v>0</v>
      </c>
    </row>
    <row r="19" spans="1:72" x14ac:dyDescent="0.25">
      <c r="A19" s="1"/>
      <c r="B19" s="16" t="s">
        <v>60</v>
      </c>
      <c r="C19" s="16" t="s">
        <v>61</v>
      </c>
      <c r="D19" s="42" t="s">
        <v>29</v>
      </c>
      <c r="E19" s="33">
        <v>2.2881944444444444E-2</v>
      </c>
      <c r="F19" s="31" t="s">
        <v>66</v>
      </c>
      <c r="G19" s="32">
        <f ca="1">SUM(LARGE(BF19:BT19,{1,2,3,4,5,6,7,8,9}))</f>
        <v>78</v>
      </c>
      <c r="H19" s="33">
        <f>MIN(K19,N19,Q19,T19,W19,Z19,AC19,AF19,AI19,AL19,AO19,AR19,AU19,AX19,BA19)</f>
        <v>2.3680555555555555E-2</v>
      </c>
      <c r="I19" s="34">
        <f>MAX(L19,O19,R19,U19,X19,AA19,AD19,AG19,AJ19,AM19,AP19,AS19,AV19,AY19,BB19)</f>
        <v>26.392961876832842</v>
      </c>
      <c r="J19" s="15"/>
      <c r="K19" s="136">
        <v>2.4270833333333335E-2</v>
      </c>
      <c r="L19" s="48">
        <f>SUM(15/(K19*24))</f>
        <v>25.751072961373389</v>
      </c>
      <c r="M19" s="36">
        <v>15</v>
      </c>
      <c r="N19" s="37">
        <v>2.4872685185185189E-2</v>
      </c>
      <c r="O19" s="48">
        <f>SUM(15/(N19*24))</f>
        <v>25.127966496044671</v>
      </c>
      <c r="P19" s="36">
        <v>9</v>
      </c>
      <c r="Q19" s="37">
        <v>2.4340277777777777E-2</v>
      </c>
      <c r="R19" s="48">
        <f>SUM(15/(Q19*24))</f>
        <v>25.677603423680459</v>
      </c>
      <c r="S19" s="172">
        <v>10</v>
      </c>
      <c r="T19" s="37" t="s">
        <v>43</v>
      </c>
      <c r="U19" s="48"/>
      <c r="V19" s="36">
        <v>20</v>
      </c>
      <c r="W19" s="337"/>
      <c r="X19" s="135"/>
      <c r="Y19" s="117"/>
      <c r="Z19" s="158"/>
      <c r="AA19" s="141"/>
      <c r="AB19" s="142"/>
      <c r="AC19" s="174">
        <v>2.4351851851851857E-2</v>
      </c>
      <c r="AD19" s="48">
        <f>SUM(15/(AC19*24))</f>
        <v>25.665399239543721</v>
      </c>
      <c r="AE19" s="509">
        <v>13</v>
      </c>
      <c r="AF19" s="158"/>
      <c r="AG19" s="265"/>
      <c r="AH19" s="133"/>
      <c r="AI19" s="174">
        <v>2.3680555555555555E-2</v>
      </c>
      <c r="AJ19" s="539">
        <f>SUM(15/(AI19*24))</f>
        <v>26.392961876832842</v>
      </c>
      <c r="AK19" s="509">
        <v>11</v>
      </c>
      <c r="AL19" s="293"/>
      <c r="AM19" s="116"/>
      <c r="AN19" s="119"/>
      <c r="AO19" s="118"/>
      <c r="AP19" s="46"/>
      <c r="AQ19" s="57"/>
      <c r="AR19" s="118"/>
      <c r="AS19" s="135"/>
      <c r="AT19" s="336"/>
      <c r="AU19" s="118"/>
      <c r="AV19" s="50"/>
      <c r="AW19" s="336"/>
      <c r="AX19" s="118"/>
      <c r="AY19" s="135"/>
      <c r="AZ19" s="336"/>
      <c r="BA19" s="118"/>
      <c r="BB19" s="50"/>
      <c r="BC19" s="336"/>
      <c r="BE19">
        <f>BE18+1</f>
        <v>10</v>
      </c>
      <c r="BF19">
        <f ca="1">OFFSET($M$9,$BE19,BF$9)</f>
        <v>15</v>
      </c>
      <c r="BG19">
        <f ca="1">OFFSET($M$9,$BE19,BG$9)</f>
        <v>9</v>
      </c>
      <c r="BH19">
        <f ca="1">OFFSET($M$9,$BE19,BH$9)</f>
        <v>10</v>
      </c>
      <c r="BI19">
        <f ca="1">OFFSET($M$9,$BE19,BI$9)</f>
        <v>20</v>
      </c>
      <c r="BJ19">
        <f ca="1">OFFSET($M$9,$BE19,BJ$9)</f>
        <v>0</v>
      </c>
      <c r="BK19">
        <f ca="1">OFFSET($M$9,$BE19,BK$9)</f>
        <v>0</v>
      </c>
      <c r="BL19">
        <f ca="1">OFFSET($M$9,$BE19,BL$9)</f>
        <v>13</v>
      </c>
      <c r="BM19">
        <f ca="1">OFFSET($M$9,$BE19,BM$9)</f>
        <v>0</v>
      </c>
      <c r="BN19">
        <f ca="1">OFFSET($M$9,$BE19,BN$9)</f>
        <v>11</v>
      </c>
      <c r="BO19">
        <f ca="1">OFFSET($M$9,$BE19,BO$9)</f>
        <v>0</v>
      </c>
      <c r="BP19">
        <f ca="1">OFFSET($M$9,$BE19,BP$9)</f>
        <v>0</v>
      </c>
      <c r="BQ19">
        <f ca="1">OFFSET($M$9,$BE19,BQ$9)</f>
        <v>0</v>
      </c>
      <c r="BR19">
        <f ca="1">OFFSET($M$9,$BE19,BR$9)</f>
        <v>0</v>
      </c>
      <c r="BS19">
        <f ca="1">OFFSET($M$9,$BE19,BS$9)</f>
        <v>0</v>
      </c>
      <c r="BT19">
        <f ca="1">OFFSET($M$9,$BE19,BT$9)</f>
        <v>0</v>
      </c>
    </row>
    <row r="20" spans="1:72" x14ac:dyDescent="0.25">
      <c r="A20" s="1"/>
      <c r="B20" s="16" t="s">
        <v>307</v>
      </c>
      <c r="C20" s="16" t="s">
        <v>308</v>
      </c>
      <c r="D20" s="42" t="s">
        <v>29</v>
      </c>
      <c r="E20" s="33">
        <v>0</v>
      </c>
      <c r="F20" s="31" t="s">
        <v>68</v>
      </c>
      <c r="G20" s="32">
        <f ca="1">SUM(LARGE(BF20:BT20,{1,2,3,4,5,6,7,8,9,10}))</f>
        <v>76</v>
      </c>
      <c r="H20" s="33">
        <f>MIN(K20,N20,Q20,T20,W20,Z20,AC20,AF20,AI20,AL20,AO20,AR20,AU20,AX20,BA20)</f>
        <v>2.2962962962962966E-2</v>
      </c>
      <c r="I20" s="34">
        <f>MAX(L20,O20,R20,U20,X20,AA20,AD20,AG20,AJ20,AM20,AP20,AS20,AV20,AY20,BB20)</f>
        <v>27.217741935483865</v>
      </c>
      <c r="J20" s="12" t="s">
        <v>268</v>
      </c>
      <c r="K20" s="38">
        <v>2.4826388888888887E-2</v>
      </c>
      <c r="L20" s="35">
        <f>SUM(15/(K20*24))</f>
        <v>25.174825174825177</v>
      </c>
      <c r="M20" s="36">
        <v>12</v>
      </c>
      <c r="N20" s="37" t="s">
        <v>43</v>
      </c>
      <c r="O20" s="48"/>
      <c r="P20" s="36">
        <v>20</v>
      </c>
      <c r="Q20" s="264"/>
      <c r="R20" s="140"/>
      <c r="S20" s="133"/>
      <c r="T20" s="264"/>
      <c r="U20" s="140"/>
      <c r="V20" s="133"/>
      <c r="W20" s="337"/>
      <c r="X20" s="121"/>
      <c r="Y20" s="303"/>
      <c r="Z20" s="158"/>
      <c r="AA20" s="140"/>
      <c r="AB20" s="133"/>
      <c r="AC20" s="174">
        <v>2.4305555555555556E-2</v>
      </c>
      <c r="AD20" s="113">
        <f>SUM(15/(AC20*24))</f>
        <v>25.714285714285712</v>
      </c>
      <c r="AE20" s="509">
        <v>14</v>
      </c>
      <c r="AF20" s="174">
        <v>2.3402777777777783E-2</v>
      </c>
      <c r="AG20" s="539">
        <f>SUM(15/(AF20*24))</f>
        <v>26.70623145400593</v>
      </c>
      <c r="AH20" s="509">
        <v>17</v>
      </c>
      <c r="AI20" s="174">
        <v>2.2962962962962966E-2</v>
      </c>
      <c r="AJ20" s="113">
        <f>SUM(15/(AI20*24))</f>
        <v>27.217741935483865</v>
      </c>
      <c r="AK20" s="509">
        <v>13</v>
      </c>
      <c r="AL20" s="270"/>
      <c r="AM20" s="46"/>
      <c r="AN20" s="47"/>
      <c r="AO20" s="118"/>
      <c r="AP20" s="46"/>
      <c r="AQ20" s="57"/>
      <c r="AR20" s="118"/>
      <c r="AS20" s="50"/>
      <c r="AT20" s="336"/>
      <c r="AU20" s="270"/>
      <c r="AV20" s="294"/>
      <c r="AW20" s="361"/>
      <c r="AX20" s="270"/>
      <c r="AY20" s="294"/>
      <c r="AZ20" s="403"/>
      <c r="BA20" s="118"/>
      <c r="BB20" s="50"/>
      <c r="BC20" s="336"/>
      <c r="BE20">
        <f>BE19+1</f>
        <v>11</v>
      </c>
      <c r="BF20">
        <f ca="1">OFFSET($M$9,$BE20,BF$9)</f>
        <v>12</v>
      </c>
      <c r="BG20">
        <f ca="1">OFFSET($M$9,$BE20,BG$9)</f>
        <v>20</v>
      </c>
      <c r="BH20">
        <f ca="1">OFFSET($M$9,$BE20,BH$9)</f>
        <v>0</v>
      </c>
      <c r="BI20">
        <f ca="1">OFFSET($M$9,$BE20,BI$9)</f>
        <v>0</v>
      </c>
      <c r="BJ20">
        <f ca="1">OFFSET($M$9,$BE20,BJ$9)</f>
        <v>0</v>
      </c>
      <c r="BK20">
        <f ca="1">OFFSET($M$9,$BE20,BK$9)</f>
        <v>0</v>
      </c>
      <c r="BL20">
        <f ca="1">OFFSET($M$9,$BE20,BL$9)</f>
        <v>14</v>
      </c>
      <c r="BM20">
        <f ca="1">OFFSET($M$9,$BE20,BM$9)</f>
        <v>17</v>
      </c>
      <c r="BN20">
        <f ca="1">OFFSET($M$9,$BE20,BN$9)</f>
        <v>13</v>
      </c>
      <c r="BO20">
        <f ca="1">OFFSET($M$9,$BE20,BO$9)</f>
        <v>0</v>
      </c>
      <c r="BP20">
        <f ca="1">OFFSET($M$9,$BE20,BP$9)</f>
        <v>0</v>
      </c>
      <c r="BQ20">
        <f ca="1">OFFSET($M$9,$BE20,BQ$9)</f>
        <v>0</v>
      </c>
      <c r="BR20">
        <f ca="1">OFFSET($M$9,$BE20,BR$9)</f>
        <v>0</v>
      </c>
      <c r="BS20">
        <f ca="1">OFFSET($M$9,$BE20,BS$9)</f>
        <v>0</v>
      </c>
      <c r="BT20">
        <f ca="1">OFFSET($M$9,$BE20,BT$9)</f>
        <v>0</v>
      </c>
    </row>
    <row r="21" spans="1:72" x14ac:dyDescent="0.25">
      <c r="A21" s="1"/>
      <c r="B21" s="16" t="s">
        <v>278</v>
      </c>
      <c r="C21" s="16" t="s">
        <v>279</v>
      </c>
      <c r="D21" s="30" t="s">
        <v>29</v>
      </c>
      <c r="E21" s="344">
        <v>0</v>
      </c>
      <c r="F21" s="31" t="s">
        <v>70</v>
      </c>
      <c r="G21" s="32">
        <f ca="1">SUM(LARGE(BF21:BT21,{1,2,3,4,5,6,7,8,9,10}))</f>
        <v>61</v>
      </c>
      <c r="H21" s="33">
        <f>MIN(K21,N21,Q21,T21,W21,Z21,AC21,AF21,AI21,AL21,AO21,AR21,AU21,AX21,BA21)</f>
        <v>2.0706018518518519E-2</v>
      </c>
      <c r="I21" s="34">
        <f>MAX(L21,O21,R21,U21,X21,AA21,AD21,AG21,AJ21,AM21,AP21,AS21,AV21,AY21,BB21)</f>
        <v>30.18446059250978</v>
      </c>
      <c r="J21" s="12" t="s">
        <v>47</v>
      </c>
      <c r="K21" s="43"/>
      <c r="L21" s="116"/>
      <c r="M21" s="45"/>
      <c r="N21" s="37">
        <v>2.207175925925926E-2</v>
      </c>
      <c r="O21" s="48">
        <f>SUM(15/(N21*24))</f>
        <v>28.316727844782381</v>
      </c>
      <c r="P21" s="36">
        <v>15</v>
      </c>
      <c r="Q21" s="37">
        <v>2.0706018518518519E-2</v>
      </c>
      <c r="R21" s="48">
        <f>SUM(15/(Q21*24))</f>
        <v>30.18446059250978</v>
      </c>
      <c r="S21" s="172">
        <v>15</v>
      </c>
      <c r="T21" s="182">
        <v>2.0787037037037038E-2</v>
      </c>
      <c r="U21" s="48">
        <f>SUM(15/(T21*24))</f>
        <v>30.066815144766146</v>
      </c>
      <c r="V21" s="172">
        <v>16</v>
      </c>
      <c r="W21" s="134">
        <v>2.164351851851852E-2</v>
      </c>
      <c r="X21" s="113">
        <f>SUM(15/(W21*24))</f>
        <v>28.877005347593581</v>
      </c>
      <c r="Y21" s="509">
        <v>15</v>
      </c>
      <c r="Z21" s="158"/>
      <c r="AA21" s="121"/>
      <c r="AB21" s="133"/>
      <c r="AC21" s="158"/>
      <c r="AD21" s="122"/>
      <c r="AE21" s="119"/>
      <c r="AF21" s="158"/>
      <c r="AG21" s="225"/>
      <c r="AH21" s="119"/>
      <c r="AI21" s="158"/>
      <c r="AJ21" s="39"/>
      <c r="AK21" s="40"/>
      <c r="AL21" s="270"/>
      <c r="AM21" s="46"/>
      <c r="AN21" s="47"/>
      <c r="AO21" s="118"/>
      <c r="AP21" s="46"/>
      <c r="AQ21" s="57"/>
      <c r="AR21" s="118"/>
      <c r="AS21" s="50"/>
      <c r="AT21" s="336"/>
      <c r="AU21" s="270"/>
      <c r="AV21" s="294"/>
      <c r="AW21" s="361"/>
      <c r="AX21" s="270"/>
      <c r="AY21" s="294"/>
      <c r="AZ21" s="403"/>
      <c r="BA21" s="118"/>
      <c r="BB21" s="50"/>
      <c r="BC21" s="336"/>
      <c r="BE21">
        <f>BE20+1</f>
        <v>12</v>
      </c>
      <c r="BF21">
        <f ca="1">OFFSET($M$9,$BE21,BF$9)</f>
        <v>0</v>
      </c>
      <c r="BG21">
        <f ca="1">OFFSET($M$9,$BE21,BG$9)</f>
        <v>15</v>
      </c>
      <c r="BH21">
        <f ca="1">OFFSET($M$9,$BE21,BH$9)</f>
        <v>15</v>
      </c>
      <c r="BI21">
        <f ca="1">OFFSET($M$9,$BE21,BI$9)</f>
        <v>16</v>
      </c>
      <c r="BJ21">
        <f ca="1">OFFSET($M$9,$BE21,BJ$9)</f>
        <v>15</v>
      </c>
      <c r="BK21">
        <f ca="1">OFFSET($M$9,$BE21,BK$9)</f>
        <v>0</v>
      </c>
      <c r="BL21">
        <f ca="1">OFFSET($M$9,$BE21,BL$9)</f>
        <v>0</v>
      </c>
      <c r="BM21">
        <f ca="1">OFFSET($M$9,$BE21,BM$9)</f>
        <v>0</v>
      </c>
      <c r="BN21">
        <f ca="1">OFFSET($M$9,$BE21,BN$9)</f>
        <v>0</v>
      </c>
      <c r="BO21">
        <f ca="1">OFFSET($M$9,$BE21,BO$9)</f>
        <v>0</v>
      </c>
      <c r="BP21">
        <f ca="1">OFFSET($M$9,$BE21,BP$9)</f>
        <v>0</v>
      </c>
      <c r="BQ21">
        <f ca="1">OFFSET($M$9,$BE21,BQ$9)</f>
        <v>0</v>
      </c>
      <c r="BR21">
        <f ca="1">OFFSET($M$9,$BE21,BR$9)</f>
        <v>0</v>
      </c>
      <c r="BS21">
        <f ca="1">OFFSET($M$9,$BE21,BS$9)</f>
        <v>0</v>
      </c>
      <c r="BT21">
        <f ca="1">OFFSET($M$9,$BE21,BT$9)</f>
        <v>0</v>
      </c>
    </row>
    <row r="22" spans="1:72" x14ac:dyDescent="0.25">
      <c r="A22" s="1"/>
      <c r="B22" s="16" t="s">
        <v>255</v>
      </c>
      <c r="C22" s="16" t="s">
        <v>311</v>
      </c>
      <c r="D22" s="30" t="s">
        <v>29</v>
      </c>
      <c r="E22" s="344">
        <v>1.7106481481481483E-2</v>
      </c>
      <c r="F22" s="31" t="s">
        <v>71</v>
      </c>
      <c r="G22" s="32">
        <f ca="1">SUM(LARGE(BF22:BT22,{1,2,3,4,5,6,7,8,9}))</f>
        <v>55</v>
      </c>
      <c r="H22" s="33">
        <f>MIN(K22,N22,Q22,T22,W22,Z22,AC22,AF22,AI22,AL22,AO22,AR22,AU22,AX22,BA22)</f>
        <v>1.9027777777777779E-2</v>
      </c>
      <c r="I22" s="34">
        <f>MAX(L22,O22,R22,U22,X22,AA22,AD22,AG22,AJ22,AM22,AP22,AS22,AV22,AY22,BB22)</f>
        <v>32.846715328467155</v>
      </c>
      <c r="J22" s="12"/>
      <c r="K22" s="37" t="s">
        <v>43</v>
      </c>
      <c r="L22" s="113"/>
      <c r="M22" s="36">
        <v>20</v>
      </c>
      <c r="N22" s="37" t="s">
        <v>43</v>
      </c>
      <c r="O22" s="35"/>
      <c r="P22" s="36"/>
      <c r="Q22" s="182">
        <v>2.0173611111111111E-2</v>
      </c>
      <c r="R22" s="48">
        <f>SUM(15/(Q22*24))</f>
        <v>30.981067125645442</v>
      </c>
      <c r="S22" s="172">
        <v>17</v>
      </c>
      <c r="T22" s="264"/>
      <c r="U22" s="140"/>
      <c r="V22" s="133"/>
      <c r="W22" s="337"/>
      <c r="X22" s="140"/>
      <c r="Y22" s="303"/>
      <c r="Z22" s="158"/>
      <c r="AA22" s="140"/>
      <c r="AB22" s="133"/>
      <c r="AC22" s="158"/>
      <c r="AD22" s="140"/>
      <c r="AE22" s="502"/>
      <c r="AF22" s="158"/>
      <c r="AG22" s="224"/>
      <c r="AH22" s="133"/>
      <c r="AI22" s="174">
        <v>1.9027777777777779E-2</v>
      </c>
      <c r="AJ22" s="113">
        <f>SUM(15/(AI22*24))</f>
        <v>32.846715328467155</v>
      </c>
      <c r="AK22" s="509">
        <v>18</v>
      </c>
      <c r="AL22" s="293"/>
      <c r="AM22" s="116"/>
      <c r="AN22" s="119"/>
      <c r="AO22" s="118"/>
      <c r="AP22" s="116"/>
      <c r="AQ22" s="40"/>
      <c r="AR22" s="118"/>
      <c r="AS22" s="135"/>
      <c r="AT22" s="336"/>
      <c r="AU22" s="118"/>
      <c r="AV22" s="50"/>
      <c r="AW22" s="336"/>
      <c r="AX22" s="118"/>
      <c r="AY22" s="50"/>
      <c r="AZ22" s="336"/>
      <c r="BA22" s="118"/>
      <c r="BB22" s="135"/>
      <c r="BC22" s="336"/>
      <c r="BE22">
        <f>BE21+1</f>
        <v>13</v>
      </c>
      <c r="BF22">
        <f ca="1">OFFSET($M$9,$BE22,BF$9)</f>
        <v>20</v>
      </c>
      <c r="BG22">
        <f ca="1">OFFSET($M$9,$BE22,BG$9)</f>
        <v>0</v>
      </c>
      <c r="BH22">
        <f ca="1">OFFSET($M$9,$BE22,BH$9)</f>
        <v>17</v>
      </c>
      <c r="BI22">
        <f ca="1">OFFSET($M$9,$BE22,BI$9)</f>
        <v>0</v>
      </c>
      <c r="BJ22">
        <f ca="1">OFFSET($M$9,$BE22,BJ$9)</f>
        <v>0</v>
      </c>
      <c r="BK22">
        <f ca="1">OFFSET($M$9,$BE22,BK$9)</f>
        <v>0</v>
      </c>
      <c r="BL22">
        <f ca="1">OFFSET($M$9,$BE22,BL$9)</f>
        <v>0</v>
      </c>
      <c r="BM22">
        <f ca="1">OFFSET($M$9,$BE22,BM$9)</f>
        <v>0</v>
      </c>
      <c r="BN22">
        <f ca="1">OFFSET($M$9,$BE22,BN$9)</f>
        <v>18</v>
      </c>
      <c r="BO22">
        <f ca="1">OFFSET($M$9,$BE22,BO$9)</f>
        <v>0</v>
      </c>
      <c r="BP22">
        <f ca="1">OFFSET($M$9,$BE22,BP$9)</f>
        <v>0</v>
      </c>
      <c r="BQ22">
        <f ca="1">OFFSET($M$9,$BE22,BQ$9)</f>
        <v>0</v>
      </c>
      <c r="BR22">
        <f ca="1">OFFSET($M$9,$BE22,BR$9)</f>
        <v>0</v>
      </c>
      <c r="BS22">
        <f ca="1">OFFSET($M$9,$BE22,BS$9)</f>
        <v>0</v>
      </c>
      <c r="BT22">
        <f ca="1">OFFSET($M$9,$BE22,BT$9)</f>
        <v>0</v>
      </c>
    </row>
    <row r="23" spans="1:72" x14ac:dyDescent="0.25">
      <c r="A23" s="1"/>
      <c r="B23" s="16" t="s">
        <v>32</v>
      </c>
      <c r="C23" s="16" t="s">
        <v>33</v>
      </c>
      <c r="D23" s="42" t="s">
        <v>29</v>
      </c>
      <c r="E23" s="33">
        <v>1.7384259259259262E-2</v>
      </c>
      <c r="F23" s="31" t="s">
        <v>73</v>
      </c>
      <c r="G23" s="32">
        <f ca="1">SUM(LARGE(BF23:BT23,{1,2,3,4,5,6,7,8,9}))</f>
        <v>36</v>
      </c>
      <c r="H23" s="33">
        <f>MIN(K23,N23,Q23,T23,W23,Z23,AC23,AF23,AI23,AL23,AO23,AR23,AU23,AX23,BA23)</f>
        <v>1.7800925925925925E-2</v>
      </c>
      <c r="I23" s="34">
        <f>MAX(L23,O23,R23,U23,X23,AA23,AD23,AG23,AJ23,AM23,AP23,AS23,AV23,AY23,BB23)</f>
        <v>35.110533159947991</v>
      </c>
      <c r="J23" s="12" t="s">
        <v>35</v>
      </c>
      <c r="K23" s="114"/>
      <c r="L23" s="116"/>
      <c r="M23" s="124"/>
      <c r="N23" s="118"/>
      <c r="O23" s="116"/>
      <c r="P23" s="124"/>
      <c r="Q23" s="118"/>
      <c r="R23" s="44"/>
      <c r="S23" s="45"/>
      <c r="T23" s="43"/>
      <c r="U23" s="44"/>
      <c r="V23" s="45"/>
      <c r="W23" s="174">
        <v>1.9745370370370371E-2</v>
      </c>
      <c r="X23" s="113">
        <f>SUM(15/(W23*24))</f>
        <v>31.652989449003517</v>
      </c>
      <c r="Y23" s="509">
        <v>17</v>
      </c>
      <c r="Z23" s="118"/>
      <c r="AA23" s="44"/>
      <c r="AB23" s="45"/>
      <c r="AC23" s="158"/>
      <c r="AD23" s="116"/>
      <c r="AE23" s="45"/>
      <c r="AF23" s="158"/>
      <c r="AG23" s="265"/>
      <c r="AH23" s="133"/>
      <c r="AI23" s="174">
        <v>1.7800925925925925E-2</v>
      </c>
      <c r="AJ23" s="113">
        <f>SUM(15/(AI23*24))</f>
        <v>35.110533159947991</v>
      </c>
      <c r="AK23" s="509">
        <v>19</v>
      </c>
      <c r="AL23" s="292"/>
      <c r="AM23" s="39"/>
      <c r="AN23" s="40"/>
      <c r="AO23" s="118"/>
      <c r="AP23" s="39"/>
      <c r="AQ23" s="40"/>
      <c r="AR23" s="118"/>
      <c r="AS23" s="50"/>
      <c r="AT23" s="336"/>
      <c r="AU23" s="118"/>
      <c r="AV23" s="135"/>
      <c r="AW23" s="336"/>
      <c r="AX23" s="118"/>
      <c r="AY23" s="135"/>
      <c r="AZ23" s="336"/>
      <c r="BA23" s="118"/>
      <c r="BB23" s="135"/>
      <c r="BC23" s="336"/>
      <c r="BE23">
        <f>BE22+1</f>
        <v>14</v>
      </c>
      <c r="BF23">
        <f ca="1">OFFSET($M$9,$BE23,BF$9)</f>
        <v>0</v>
      </c>
      <c r="BG23">
        <f ca="1">OFFSET($M$9,$BE23,BG$9)</f>
        <v>0</v>
      </c>
      <c r="BH23">
        <f ca="1">OFFSET($M$9,$BE23,BH$9)</f>
        <v>0</v>
      </c>
      <c r="BI23">
        <f ca="1">OFFSET($M$9,$BE23,BI$9)</f>
        <v>0</v>
      </c>
      <c r="BJ23">
        <f ca="1">OFFSET($M$9,$BE23,BJ$9)</f>
        <v>17</v>
      </c>
      <c r="BK23">
        <f ca="1">OFFSET($M$9,$BE23,BK$9)</f>
        <v>0</v>
      </c>
      <c r="BL23">
        <f ca="1">OFFSET($M$9,$BE23,BL$9)</f>
        <v>0</v>
      </c>
      <c r="BM23">
        <f ca="1">OFFSET($M$9,$BE23,BM$9)</f>
        <v>0</v>
      </c>
      <c r="BN23">
        <f ca="1">OFFSET($M$9,$BE23,BN$9)</f>
        <v>19</v>
      </c>
      <c r="BO23">
        <f ca="1">OFFSET($M$9,$BE23,BO$9)</f>
        <v>0</v>
      </c>
      <c r="BP23">
        <f ca="1">OFFSET($M$9,$BE23,BP$9)</f>
        <v>0</v>
      </c>
      <c r="BQ23">
        <f ca="1">OFFSET($M$9,$BE23,BQ$9)</f>
        <v>0</v>
      </c>
      <c r="BR23">
        <f ca="1">OFFSET($M$9,$BE23,BR$9)</f>
        <v>0</v>
      </c>
      <c r="BS23">
        <f ca="1">OFFSET($M$9,$BE23,BS$9)</f>
        <v>0</v>
      </c>
      <c r="BT23">
        <f ca="1">OFFSET($M$9,$BE23,BT$9)</f>
        <v>0</v>
      </c>
    </row>
    <row r="24" spans="1:72" x14ac:dyDescent="0.25">
      <c r="A24" s="1"/>
      <c r="B24" s="16" t="s">
        <v>44</v>
      </c>
      <c r="C24" s="16" t="s">
        <v>45</v>
      </c>
      <c r="D24" s="42" t="s">
        <v>29</v>
      </c>
      <c r="E24" s="33">
        <v>2.1226851851851854E-2</v>
      </c>
      <c r="F24" s="31" t="s">
        <v>74</v>
      </c>
      <c r="G24" s="32">
        <f ca="1">SUM(LARGE(BF24:BT24,{1,2,3,4,5,6,7,8,9}))</f>
        <v>29</v>
      </c>
      <c r="H24" s="33">
        <f>MIN(K24,N24,Q24,T24,W24,Z24,AC24,AF24,AI24,AL24,AO24,AR24,AU24,AX24,BA24)</f>
        <v>2.269675925925926E-2</v>
      </c>
      <c r="I24" s="34">
        <f>MAX(L24,O24,R24,U24,X24,AA24,AD24,AG24,AJ24,AM24,AP24,AS24,AV24,AY24,BB24)</f>
        <v>27.536970933197349</v>
      </c>
      <c r="J24" s="53" t="s">
        <v>47</v>
      </c>
      <c r="K24" s="38">
        <v>2.269675925925926E-2</v>
      </c>
      <c r="L24" s="113">
        <f>SUM(15/(K24*24))</f>
        <v>27.536970933197349</v>
      </c>
      <c r="M24" s="36">
        <v>16</v>
      </c>
      <c r="N24" s="43"/>
      <c r="O24" s="116"/>
      <c r="P24" s="45"/>
      <c r="Q24" s="38">
        <v>2.2870370370370371E-2</v>
      </c>
      <c r="R24" s="113">
        <f>SUM(15/(Q24*24))</f>
        <v>27.327935222672064</v>
      </c>
      <c r="S24" s="172">
        <v>13</v>
      </c>
      <c r="T24" s="264"/>
      <c r="U24" s="140"/>
      <c r="V24" s="133"/>
      <c r="W24" s="337"/>
      <c r="X24" s="121"/>
      <c r="Y24" s="303"/>
      <c r="Z24" s="158"/>
      <c r="AA24" s="116"/>
      <c r="AB24" s="133"/>
      <c r="AC24" s="158"/>
      <c r="AD24" s="122"/>
      <c r="AE24" s="119"/>
      <c r="AF24" s="158"/>
      <c r="AG24" s="225"/>
      <c r="AH24" s="119"/>
      <c r="AI24" s="158"/>
      <c r="AJ24" s="39"/>
      <c r="AK24" s="40"/>
      <c r="AL24" s="293"/>
      <c r="AM24" s="46"/>
      <c r="AN24" s="47"/>
      <c r="AO24" s="118"/>
      <c r="AP24" s="46"/>
      <c r="AQ24" s="57"/>
      <c r="AR24" s="118"/>
      <c r="AS24" s="50"/>
      <c r="AT24" s="336"/>
      <c r="AU24" s="118"/>
      <c r="AV24" s="50"/>
      <c r="AW24" s="336"/>
      <c r="AX24" s="118"/>
      <c r="AY24" s="50"/>
      <c r="AZ24" s="336"/>
      <c r="BA24" s="118"/>
      <c r="BB24" s="50"/>
      <c r="BC24" s="336"/>
      <c r="BE24">
        <f>BE23+1</f>
        <v>15</v>
      </c>
      <c r="BF24">
        <f ca="1">OFFSET($M$9,$BE24,BF$9)</f>
        <v>16</v>
      </c>
      <c r="BG24">
        <f ca="1">OFFSET($M$9,$BE24,BG$9)</f>
        <v>0</v>
      </c>
      <c r="BH24">
        <f ca="1">OFFSET($M$9,$BE24,BH$9)</f>
        <v>13</v>
      </c>
      <c r="BI24">
        <f ca="1">OFFSET($M$9,$BE24,BI$9)</f>
        <v>0</v>
      </c>
      <c r="BJ24">
        <f ca="1">OFFSET($M$9,$BE24,BJ$9)</f>
        <v>0</v>
      </c>
      <c r="BK24">
        <f ca="1">OFFSET($M$9,$BE24,BK$9)</f>
        <v>0</v>
      </c>
      <c r="BL24">
        <f ca="1">OFFSET($M$9,$BE24,BL$9)</f>
        <v>0</v>
      </c>
      <c r="BM24">
        <f ca="1">OFFSET($M$9,$BE24,BM$9)</f>
        <v>0</v>
      </c>
      <c r="BN24">
        <f ca="1">OFFSET($M$9,$BE24,BN$9)</f>
        <v>0</v>
      </c>
      <c r="BO24">
        <f ca="1">OFFSET($M$9,$BE24,BO$9)</f>
        <v>0</v>
      </c>
      <c r="BP24">
        <f ca="1">OFFSET($M$9,$BE24,BP$9)</f>
        <v>0</v>
      </c>
      <c r="BQ24">
        <f ca="1">OFFSET($M$9,$BE24,BQ$9)</f>
        <v>0</v>
      </c>
      <c r="BR24">
        <f ca="1">OFFSET($M$9,$BE24,BR$9)</f>
        <v>0</v>
      </c>
      <c r="BS24">
        <f ca="1">OFFSET($M$9,$BE24,BS$9)</f>
        <v>0</v>
      </c>
      <c r="BT24">
        <f ca="1">OFFSET($M$9,$BE24,BT$9)</f>
        <v>0</v>
      </c>
    </row>
    <row r="25" spans="1:72" x14ac:dyDescent="0.25">
      <c r="A25" s="1"/>
      <c r="B25" s="16" t="s">
        <v>283</v>
      </c>
      <c r="C25" s="16" t="s">
        <v>233</v>
      </c>
      <c r="D25" s="30" t="s">
        <v>29</v>
      </c>
      <c r="E25" s="344">
        <v>0</v>
      </c>
      <c r="F25" s="31" t="s">
        <v>75</v>
      </c>
      <c r="G25" s="32">
        <f ca="1">SUM(LARGE(BF25:BT25,{1,2,3,4,5,6,7,8,9,10}))</f>
        <v>21</v>
      </c>
      <c r="H25" s="33">
        <f>MIN(K25,N25,Q25,T25,W25,Z25,AC25,AF25,AI25,AL25,AO25,AR25,AU25,AX25,BA25)</f>
        <v>2.4525462962962968E-2</v>
      </c>
      <c r="I25" s="34">
        <f>MAX(L25,O25,R25,U25,X25,AA25,AD25,AG25,AJ25,AM25,AP25,AS25,AV25,AY25,BB25)</f>
        <v>25.483718735252474</v>
      </c>
      <c r="J25" s="12" t="s">
        <v>47</v>
      </c>
      <c r="K25" s="43"/>
      <c r="L25" s="498"/>
      <c r="M25" s="45"/>
      <c r="N25" s="182">
        <v>2.4525462962962968E-2</v>
      </c>
      <c r="O25" s="113">
        <f>SUM(15/(N25*24))</f>
        <v>25.483718735252474</v>
      </c>
      <c r="P25" s="172">
        <v>10</v>
      </c>
      <c r="Q25" s="264"/>
      <c r="R25" s="121"/>
      <c r="S25" s="133"/>
      <c r="T25" s="264"/>
      <c r="U25" s="140"/>
      <c r="V25" s="133"/>
      <c r="W25" s="337"/>
      <c r="X25" s="122"/>
      <c r="Y25" s="119"/>
      <c r="Z25" s="158"/>
      <c r="AA25" s="122"/>
      <c r="AB25" s="288"/>
      <c r="AC25" s="174">
        <v>2.5347222222222219E-2</v>
      </c>
      <c r="AD25" s="113">
        <f>SUM(15/(AC25*24))</f>
        <v>24.657534246575345</v>
      </c>
      <c r="AE25" s="509">
        <v>11</v>
      </c>
      <c r="AF25" s="158"/>
      <c r="AG25" s="224"/>
      <c r="AH25" s="173"/>
      <c r="AI25" s="158"/>
      <c r="AJ25" s="46"/>
      <c r="AK25" s="47"/>
      <c r="AL25" s="41"/>
      <c r="AM25" s="50"/>
      <c r="AN25" s="51"/>
      <c r="AO25" s="118"/>
      <c r="AP25" s="39"/>
      <c r="AQ25" s="40"/>
      <c r="AR25" s="118"/>
      <c r="AS25" s="50"/>
      <c r="AT25" s="336"/>
      <c r="AU25" s="41"/>
      <c r="AV25" s="50"/>
      <c r="AW25" s="336"/>
      <c r="AX25" s="41"/>
      <c r="AY25" s="50"/>
      <c r="AZ25" s="336"/>
      <c r="BA25" s="118"/>
      <c r="BB25" s="50"/>
      <c r="BC25" s="336"/>
      <c r="BE25">
        <f>BE24+1</f>
        <v>16</v>
      </c>
      <c r="BF25">
        <f ca="1">OFFSET($M$9,$BE25,BF$9)</f>
        <v>0</v>
      </c>
      <c r="BG25">
        <f ca="1">OFFSET($M$9,$BE25,BG$9)</f>
        <v>10</v>
      </c>
      <c r="BH25">
        <f ca="1">OFFSET($M$9,$BE25,BH$9)</f>
        <v>0</v>
      </c>
      <c r="BI25">
        <f ca="1">OFFSET($M$9,$BE25,BI$9)</f>
        <v>0</v>
      </c>
      <c r="BJ25">
        <f ca="1">OFFSET($M$9,$BE25,BJ$9)</f>
        <v>0</v>
      </c>
      <c r="BK25">
        <f ca="1">OFFSET($M$9,$BE25,BK$9)</f>
        <v>0</v>
      </c>
      <c r="BL25">
        <f ca="1">OFFSET($M$9,$BE25,BL$9)</f>
        <v>11</v>
      </c>
      <c r="BM25">
        <f ca="1">OFFSET($M$9,$BE25,BM$9)</f>
        <v>0</v>
      </c>
      <c r="BN25">
        <f ca="1">OFFSET($M$9,$BE25,BN$9)</f>
        <v>0</v>
      </c>
      <c r="BO25">
        <f ca="1">OFFSET($M$9,$BE25,BO$9)</f>
        <v>0</v>
      </c>
      <c r="BP25">
        <f ca="1">OFFSET($M$9,$BE25,BP$9)</f>
        <v>0</v>
      </c>
      <c r="BQ25">
        <f ca="1">OFFSET($M$9,$BE25,BQ$9)</f>
        <v>0</v>
      </c>
      <c r="BR25">
        <f ca="1">OFFSET($M$9,$BE25,BR$9)</f>
        <v>0</v>
      </c>
      <c r="BS25">
        <f ca="1">OFFSET($M$9,$BE25,BS$9)</f>
        <v>0</v>
      </c>
      <c r="BT25">
        <f ca="1">OFFSET($M$9,$BE25,BT$9)</f>
        <v>0</v>
      </c>
    </row>
    <row r="26" spans="1:72" x14ac:dyDescent="0.25">
      <c r="A26" s="1"/>
      <c r="B26" s="16" t="s">
        <v>246</v>
      </c>
      <c r="C26" s="16" t="s">
        <v>247</v>
      </c>
      <c r="D26" s="42" t="s">
        <v>29</v>
      </c>
      <c r="E26" s="33">
        <v>2.2037037037037036E-2</v>
      </c>
      <c r="F26" s="31" t="s">
        <v>76</v>
      </c>
      <c r="G26" s="32">
        <f ca="1">SUM(LARGE(BF26:BT26,{1,2,3,4,5,6,7,8,9}))</f>
        <v>20</v>
      </c>
      <c r="H26" s="33">
        <f>MIN(K26,N26,Q26,T26,W26,Z26,AC26,AF26,AI26,AL26,AO26,AR26,AU26,AX26,BA26)</f>
        <v>0</v>
      </c>
      <c r="I26" s="34">
        <f>MAX(L26,O26,R26,U26,X26,AA26,AD26,AG26,AJ26,AM26,AP26,AS26,AV26,AY26,BB26)</f>
        <v>0</v>
      </c>
      <c r="J26" s="12"/>
      <c r="K26" s="37" t="s">
        <v>43</v>
      </c>
      <c r="L26" s="35"/>
      <c r="M26" s="36">
        <v>20</v>
      </c>
      <c r="N26" s="118"/>
      <c r="O26" s="122"/>
      <c r="P26" s="119"/>
      <c r="Q26" s="118"/>
      <c r="R26" s="122"/>
      <c r="S26" s="119"/>
      <c r="T26" s="264"/>
      <c r="U26" s="140"/>
      <c r="V26" s="133"/>
      <c r="W26" s="337"/>
      <c r="X26" s="121"/>
      <c r="Y26" s="303"/>
      <c r="Z26" s="158"/>
      <c r="AA26" s="121"/>
      <c r="AB26" s="133"/>
      <c r="AC26" s="158"/>
      <c r="AD26" s="122"/>
      <c r="AE26" s="119"/>
      <c r="AF26" s="158"/>
      <c r="AG26" s="227"/>
      <c r="AH26" s="119"/>
      <c r="AI26" s="158"/>
      <c r="AJ26" s="39"/>
      <c r="AK26" s="40"/>
      <c r="AL26" s="293"/>
      <c r="AM26" s="46"/>
      <c r="AN26" s="47"/>
      <c r="AO26" s="118"/>
      <c r="AP26" s="46"/>
      <c r="AQ26" s="57"/>
      <c r="AR26" s="118"/>
      <c r="AS26" s="50"/>
      <c r="AT26" s="336"/>
      <c r="AU26" s="118"/>
      <c r="AV26" s="50"/>
      <c r="AW26" s="336"/>
      <c r="AX26" s="118"/>
      <c r="AY26" s="50"/>
      <c r="AZ26" s="336"/>
      <c r="BA26" s="118"/>
      <c r="BB26" s="50"/>
      <c r="BC26" s="336"/>
      <c r="BE26">
        <f>BE25+1</f>
        <v>17</v>
      </c>
      <c r="BF26">
        <f ca="1">OFFSET($M$9,$BE26,BF$9)</f>
        <v>20</v>
      </c>
      <c r="BG26">
        <f ca="1">OFFSET($M$9,$BE26,BG$9)</f>
        <v>0</v>
      </c>
      <c r="BH26">
        <f ca="1">OFFSET($M$9,$BE26,BH$9)</f>
        <v>0</v>
      </c>
      <c r="BI26">
        <f ca="1">OFFSET($M$9,$BE26,BI$9)</f>
        <v>0</v>
      </c>
      <c r="BJ26">
        <f ca="1">OFFSET($M$9,$BE26,BJ$9)</f>
        <v>0</v>
      </c>
      <c r="BK26">
        <f ca="1">OFFSET($M$9,$BE26,BK$9)</f>
        <v>0</v>
      </c>
      <c r="BL26">
        <f ca="1">OFFSET($M$9,$BE26,BL$9)</f>
        <v>0</v>
      </c>
      <c r="BM26">
        <f ca="1">OFFSET($M$9,$BE26,BM$9)</f>
        <v>0</v>
      </c>
      <c r="BN26">
        <f ca="1">OFFSET($M$9,$BE26,BN$9)</f>
        <v>0</v>
      </c>
      <c r="BO26">
        <f ca="1">OFFSET($M$9,$BE26,BO$9)</f>
        <v>0</v>
      </c>
      <c r="BP26">
        <f ca="1">OFFSET($M$9,$BE26,BP$9)</f>
        <v>0</v>
      </c>
      <c r="BQ26">
        <f ca="1">OFFSET($M$9,$BE26,BQ$9)</f>
        <v>0</v>
      </c>
      <c r="BR26">
        <f ca="1">OFFSET($M$9,$BE26,BR$9)</f>
        <v>0</v>
      </c>
      <c r="BS26">
        <f ca="1">OFFSET($M$9,$BE26,BS$9)</f>
        <v>0</v>
      </c>
      <c r="BT26">
        <f ca="1">OFFSET($M$9,$BE26,BT$9)</f>
        <v>0</v>
      </c>
    </row>
    <row r="27" spans="1:72" x14ac:dyDescent="0.25">
      <c r="A27" s="1"/>
      <c r="B27" s="16" t="s">
        <v>54</v>
      </c>
      <c r="C27" s="16" t="s">
        <v>55</v>
      </c>
      <c r="D27" s="42" t="s">
        <v>29</v>
      </c>
      <c r="E27" s="33">
        <v>1.982638888888889E-2</v>
      </c>
      <c r="F27" s="31" t="s">
        <v>77</v>
      </c>
      <c r="G27" s="32">
        <f ca="1">SUM(LARGE(BF27:BT27,{1,2,3,4,5,6,7,8,9}))</f>
        <v>18</v>
      </c>
      <c r="H27" s="33">
        <f>MIN(K27,N27,Q27,T27,W27,Z27,AC27,AF27,AI27,AL27,AO27,AR27,AU27,AX27,BA27)</f>
        <v>2.1840277777777778E-2</v>
      </c>
      <c r="I27" s="34">
        <f>MAX(L27,O27,R27,U27,X27,AA27,AD27,AG27,AJ27,AM27,AP27,AS27,AV27,AY27,BB27)</f>
        <v>28.616852146263909</v>
      </c>
      <c r="J27" s="53"/>
      <c r="K27" s="43"/>
      <c r="L27" s="56"/>
      <c r="M27" s="45"/>
      <c r="N27" s="118"/>
      <c r="O27" s="116"/>
      <c r="P27" s="45"/>
      <c r="Q27" s="43"/>
      <c r="R27" s="116"/>
      <c r="S27" s="45"/>
      <c r="T27" s="353"/>
      <c r="U27" s="44"/>
      <c r="V27" s="45"/>
      <c r="W27" s="171"/>
      <c r="X27" s="121"/>
      <c r="Y27" s="303"/>
      <c r="Z27" s="174">
        <v>2.1840277777777778E-2</v>
      </c>
      <c r="AA27" s="113">
        <f>SUM(15/(Z27*24))</f>
        <v>28.616852146263909</v>
      </c>
      <c r="AB27" s="509">
        <v>18</v>
      </c>
      <c r="AC27" s="158"/>
      <c r="AD27" s="116"/>
      <c r="AE27" s="133"/>
      <c r="AF27" s="158"/>
      <c r="AG27" s="227"/>
      <c r="AH27" s="119"/>
      <c r="AI27" s="158"/>
      <c r="AJ27" s="116"/>
      <c r="AK27" s="119"/>
      <c r="AL27" s="293"/>
      <c r="AM27" s="46"/>
      <c r="AN27" s="47"/>
      <c r="AO27" s="118"/>
      <c r="AP27" s="46"/>
      <c r="AQ27" s="57"/>
      <c r="AR27" s="118"/>
      <c r="AS27" s="50"/>
      <c r="AT27" s="336"/>
      <c r="AU27" s="118"/>
      <c r="AV27" s="50"/>
      <c r="AW27" s="336"/>
      <c r="AX27" s="118"/>
      <c r="AY27" s="135"/>
      <c r="AZ27" s="336"/>
      <c r="BA27" s="118"/>
      <c r="BB27" s="50"/>
      <c r="BC27" s="336"/>
      <c r="BE27">
        <f>BE26+1</f>
        <v>18</v>
      </c>
      <c r="BF27">
        <f ca="1">OFFSET($M$9,$BE27,BF$9)</f>
        <v>0</v>
      </c>
      <c r="BG27">
        <f ca="1">OFFSET($M$9,$BE27,BG$9)</f>
        <v>0</v>
      </c>
      <c r="BH27">
        <f ca="1">OFFSET($M$9,$BE27,BH$9)</f>
        <v>0</v>
      </c>
      <c r="BI27">
        <f ca="1">OFFSET($M$9,$BE27,BI$9)</f>
        <v>0</v>
      </c>
      <c r="BJ27">
        <f ca="1">OFFSET($M$9,$BE27,BJ$9)</f>
        <v>0</v>
      </c>
      <c r="BK27">
        <f ca="1">OFFSET($M$9,$BE27,BK$9)</f>
        <v>18</v>
      </c>
      <c r="BL27">
        <f ca="1">OFFSET($M$9,$BE27,BL$9)</f>
        <v>0</v>
      </c>
      <c r="BM27">
        <f ca="1">OFFSET($M$9,$BE27,BM$9)</f>
        <v>0</v>
      </c>
      <c r="BN27">
        <f ca="1">OFFSET($M$9,$BE27,BN$9)</f>
        <v>0</v>
      </c>
      <c r="BO27">
        <f ca="1">OFFSET($M$9,$BE27,BO$9)</f>
        <v>0</v>
      </c>
      <c r="BP27">
        <f ca="1">OFFSET($M$9,$BE27,BP$9)</f>
        <v>0</v>
      </c>
      <c r="BQ27">
        <f ca="1">OFFSET($M$9,$BE27,BQ$9)</f>
        <v>0</v>
      </c>
      <c r="BR27">
        <f ca="1">OFFSET($M$9,$BE27,BR$9)</f>
        <v>0</v>
      </c>
      <c r="BS27">
        <f ca="1">OFFSET($M$9,$BE27,BS$9)</f>
        <v>0</v>
      </c>
      <c r="BT27">
        <f ca="1">OFFSET($M$9,$BE27,BT$9)</f>
        <v>0</v>
      </c>
    </row>
    <row r="28" spans="1:72" x14ac:dyDescent="0.25">
      <c r="A28" s="1"/>
      <c r="B28" s="16" t="s">
        <v>355</v>
      </c>
      <c r="C28" s="16" t="s">
        <v>93</v>
      </c>
      <c r="D28" s="42" t="s">
        <v>29</v>
      </c>
      <c r="E28" s="33">
        <v>0</v>
      </c>
      <c r="F28" s="31" t="s">
        <v>113</v>
      </c>
      <c r="G28" s="32">
        <f ca="1">SUM(LARGE(BF28:BT28,{1,2,3,4,5,6,7,8,9}))</f>
        <v>15</v>
      </c>
      <c r="H28" s="33">
        <f>MIN(K28,N28,Q28,T28,W28,Z28,AC28,AF28,AI28,AL28,AO28,AR28,AU28,AX28,BA28)</f>
        <v>2.101851851851852E-2</v>
      </c>
      <c r="I28" s="34">
        <f>MAX(L28,O28,R28,U28,X28,AA28,AD28,AG28,AJ28,AM28,AP28,AS28,AV28,AY28,BB28)</f>
        <v>29.735682819383257</v>
      </c>
      <c r="J28" s="53"/>
      <c r="K28" s="43"/>
      <c r="L28" s="354"/>
      <c r="M28" s="45"/>
      <c r="N28" s="118"/>
      <c r="O28" s="116"/>
      <c r="P28" s="45"/>
      <c r="Q28" s="43"/>
      <c r="R28" s="116"/>
      <c r="S28" s="45"/>
      <c r="T28" s="43"/>
      <c r="U28" s="44"/>
      <c r="V28" s="45"/>
      <c r="W28" s="120"/>
      <c r="X28" s="121"/>
      <c r="Y28" s="303"/>
      <c r="Z28" s="158"/>
      <c r="AA28" s="121"/>
      <c r="AB28" s="133"/>
      <c r="AC28" s="171"/>
      <c r="AD28" s="121"/>
      <c r="AE28" s="133"/>
      <c r="AF28" s="503"/>
      <c r="AG28" s="265"/>
      <c r="AH28" s="133"/>
      <c r="AI28" s="174">
        <v>2.101851851851852E-2</v>
      </c>
      <c r="AJ28" s="113">
        <f>SUM(15/(AI28*24))</f>
        <v>29.735682819383257</v>
      </c>
      <c r="AK28" s="509">
        <v>15</v>
      </c>
      <c r="AL28" s="293"/>
      <c r="AM28" s="46"/>
      <c r="AN28" s="47"/>
      <c r="AO28" s="118"/>
      <c r="AP28" s="46"/>
      <c r="AQ28" s="57"/>
      <c r="AR28" s="118"/>
      <c r="AS28" s="50"/>
      <c r="AT28" s="336"/>
      <c r="AU28" s="118"/>
      <c r="AV28" s="39"/>
      <c r="AW28" s="40"/>
      <c r="AX28" s="402"/>
      <c r="AY28" s="235"/>
      <c r="AZ28" s="233"/>
      <c r="BA28" s="118"/>
      <c r="BB28" s="50"/>
      <c r="BC28" s="336"/>
      <c r="BE28">
        <f>BE27+1</f>
        <v>19</v>
      </c>
      <c r="BF28">
        <f ca="1">OFFSET($M$9,$BE28,BF$9)</f>
        <v>0</v>
      </c>
      <c r="BG28">
        <f ca="1">OFFSET($M$9,$BE28,BG$9)</f>
        <v>0</v>
      </c>
      <c r="BH28">
        <f ca="1">OFFSET($M$9,$BE28,BH$9)</f>
        <v>0</v>
      </c>
      <c r="BI28">
        <f ca="1">OFFSET($M$9,$BE28,BI$9)</f>
        <v>0</v>
      </c>
      <c r="BJ28">
        <f ca="1">OFFSET($M$9,$BE28,BJ$9)</f>
        <v>0</v>
      </c>
      <c r="BK28">
        <f ca="1">OFFSET($M$9,$BE28,BK$9)</f>
        <v>0</v>
      </c>
      <c r="BL28">
        <f ca="1">OFFSET($M$9,$BE28,BL$9)</f>
        <v>0</v>
      </c>
      <c r="BM28">
        <f ca="1">OFFSET($M$9,$BE28,BM$9)</f>
        <v>0</v>
      </c>
      <c r="BN28">
        <f ca="1">OFFSET($M$9,$BE28,BN$9)</f>
        <v>15</v>
      </c>
      <c r="BO28">
        <f ca="1">OFFSET($M$9,$BE28,BO$9)</f>
        <v>0</v>
      </c>
      <c r="BP28">
        <f ca="1">OFFSET($M$9,$BE28,BP$9)</f>
        <v>0</v>
      </c>
      <c r="BQ28">
        <f ca="1">OFFSET($M$9,$BE28,BQ$9)</f>
        <v>0</v>
      </c>
      <c r="BR28">
        <f ca="1">OFFSET($M$9,$BE28,BR$9)</f>
        <v>0</v>
      </c>
      <c r="BS28">
        <f ca="1">OFFSET($M$9,$BE28,BS$9)</f>
        <v>0</v>
      </c>
      <c r="BT28">
        <f ca="1">OFFSET($M$9,$BE28,BT$9)</f>
        <v>0</v>
      </c>
    </row>
    <row r="29" spans="1:72" x14ac:dyDescent="0.25">
      <c r="A29" s="1"/>
      <c r="B29" s="16" t="s">
        <v>285</v>
      </c>
      <c r="C29" s="16" t="s">
        <v>286</v>
      </c>
      <c r="D29" s="30" t="s">
        <v>29</v>
      </c>
      <c r="E29" s="344">
        <v>0</v>
      </c>
      <c r="F29" s="31" t="s">
        <v>114</v>
      </c>
      <c r="G29" s="32">
        <f ca="1">SUM(LARGE(BF29:BT29,{1,2,3,4,5,6,7,8,9,10}))</f>
        <v>13</v>
      </c>
      <c r="H29" s="33">
        <f>MIN(K29,N29,Q29,T29,W29,Z29,AC29,AF29,AI29,AL29,AO29,AR29,AU29,AX29,BA29)</f>
        <v>2.372685185185185E-2</v>
      </c>
      <c r="I29" s="34">
        <f>MAX(L29,O29,R29,U29,X29,AA29,AD29,AG29,AJ29,AM29,AP29,AS29,AV29,AY29,BB29)</f>
        <v>26.341463414634148</v>
      </c>
      <c r="J29" s="12" t="s">
        <v>47</v>
      </c>
      <c r="K29" s="43"/>
      <c r="L29" s="116"/>
      <c r="M29" s="45"/>
      <c r="N29" s="182">
        <v>2.372685185185185E-2</v>
      </c>
      <c r="O29" s="113">
        <f>SUM(15/(N29*24))</f>
        <v>26.341463414634148</v>
      </c>
      <c r="P29" s="36">
        <v>13</v>
      </c>
      <c r="Q29" s="264"/>
      <c r="R29" s="121"/>
      <c r="S29" s="133"/>
      <c r="T29" s="264"/>
      <c r="U29" s="140"/>
      <c r="V29" s="133"/>
      <c r="W29" s="114"/>
      <c r="X29" s="121"/>
      <c r="Y29" s="303"/>
      <c r="Z29" s="158"/>
      <c r="AA29" s="121"/>
      <c r="AB29" s="133"/>
      <c r="AC29" s="158"/>
      <c r="AD29" s="121"/>
      <c r="AE29" s="133"/>
      <c r="AF29" s="158"/>
      <c r="AG29" s="224"/>
      <c r="AH29" s="133"/>
      <c r="AI29" s="158"/>
      <c r="AJ29" s="46"/>
      <c r="AK29" s="47"/>
      <c r="AL29" s="270"/>
      <c r="AM29" s="46"/>
      <c r="AN29" s="47"/>
      <c r="AO29" s="118"/>
      <c r="AP29" s="46"/>
      <c r="AQ29" s="57"/>
      <c r="AR29" s="118"/>
      <c r="AS29" s="50"/>
      <c r="AT29" s="336"/>
      <c r="AU29" s="270"/>
      <c r="AV29" s="46"/>
      <c r="AW29" s="47"/>
      <c r="AX29" s="236"/>
      <c r="AY29" s="236"/>
      <c r="AZ29" s="236"/>
      <c r="BA29" s="118"/>
      <c r="BB29" s="50"/>
      <c r="BC29" s="336"/>
      <c r="BE29">
        <f>BE28+1</f>
        <v>20</v>
      </c>
      <c r="BF29">
        <f ca="1">OFFSET($M$9,$BE29,BF$9)</f>
        <v>0</v>
      </c>
      <c r="BG29">
        <f ca="1">OFFSET($M$9,$BE29,BG$9)</f>
        <v>13</v>
      </c>
      <c r="BH29">
        <f ca="1">OFFSET($M$9,$BE29,BH$9)</f>
        <v>0</v>
      </c>
      <c r="BI29">
        <f ca="1">OFFSET($M$9,$BE29,BI$9)</f>
        <v>0</v>
      </c>
      <c r="BJ29">
        <f ca="1">OFFSET($M$9,$BE29,BJ$9)</f>
        <v>0</v>
      </c>
      <c r="BK29">
        <f ca="1">OFFSET($M$9,$BE29,BK$9)</f>
        <v>0</v>
      </c>
      <c r="BL29">
        <f ca="1">OFFSET($M$9,$BE29,BL$9)</f>
        <v>0</v>
      </c>
      <c r="BM29">
        <f ca="1">OFFSET($M$9,$BE29,BM$9)</f>
        <v>0</v>
      </c>
      <c r="BN29">
        <f ca="1">OFFSET($M$9,$BE29,BN$9)</f>
        <v>0</v>
      </c>
      <c r="BO29">
        <f ca="1">OFFSET($M$9,$BE29,BO$9)</f>
        <v>0</v>
      </c>
      <c r="BP29">
        <f ca="1">OFFSET($M$9,$BE29,BP$9)</f>
        <v>0</v>
      </c>
      <c r="BQ29">
        <f ca="1">OFFSET($M$9,$BE29,BQ$9)</f>
        <v>0</v>
      </c>
      <c r="BR29">
        <f ca="1">OFFSET($M$9,$BE29,BR$9)</f>
        <v>0</v>
      </c>
      <c r="BS29">
        <f ca="1">OFFSET($M$9,$BE29,BS$9)</f>
        <v>0</v>
      </c>
      <c r="BT29">
        <f ca="1">OFFSET($M$9,$BE29,BT$9)</f>
        <v>0</v>
      </c>
    </row>
    <row r="30" spans="1:72" x14ac:dyDescent="0.25">
      <c r="A30" s="1"/>
      <c r="B30" s="16" t="s">
        <v>309</v>
      </c>
      <c r="C30" s="16" t="s">
        <v>310</v>
      </c>
      <c r="D30" s="42" t="s">
        <v>29</v>
      </c>
      <c r="E30" s="33">
        <v>0</v>
      </c>
      <c r="F30" s="31" t="s">
        <v>163</v>
      </c>
      <c r="G30" s="32">
        <f ca="1">SUM(LARGE(BF30:BT30,{1,2,3,4,5,6,7,8,9,10}))</f>
        <v>11</v>
      </c>
      <c r="H30" s="33">
        <f>MIN(K30,N30,Q30,T30,W30,Z30,AC30,AF30,AI30,AL30,AO30,AR30,AU30,AX30,BA30)</f>
        <v>2.6388888888888889E-2</v>
      </c>
      <c r="I30" s="34">
        <f>MAX(L30,O30,R30,U30,X30,AA30,AD30,AG30,AJ30,AM30,AP30,AS30,AV30,AY30,BB30)</f>
        <v>23.684210526315791</v>
      </c>
      <c r="J30" s="12" t="s">
        <v>268</v>
      </c>
      <c r="K30" s="115">
        <v>2.6388888888888889E-2</v>
      </c>
      <c r="L30" s="35">
        <f>SUM(15/(K30*24))</f>
        <v>23.684210526315791</v>
      </c>
      <c r="M30" s="36">
        <v>11</v>
      </c>
      <c r="N30" s="118"/>
      <c r="O30" s="122"/>
      <c r="P30" s="119"/>
      <c r="Q30" s="118"/>
      <c r="R30" s="122"/>
      <c r="S30" s="119"/>
      <c r="T30" s="264"/>
      <c r="U30" s="140"/>
      <c r="V30" s="133"/>
      <c r="W30" s="114"/>
      <c r="X30" s="121"/>
      <c r="Y30" s="303"/>
      <c r="Z30" s="158"/>
      <c r="AA30" s="121"/>
      <c r="AB30" s="133"/>
      <c r="AC30" s="118"/>
      <c r="AD30" s="122"/>
      <c r="AE30" s="119"/>
      <c r="AF30" s="118"/>
      <c r="AG30" s="225"/>
      <c r="AH30" s="119"/>
      <c r="AI30" s="158"/>
      <c r="AJ30" s="39"/>
      <c r="AK30" s="40"/>
      <c r="AL30" s="270"/>
      <c r="AM30" s="46"/>
      <c r="AN30" s="47"/>
      <c r="AO30" s="118"/>
      <c r="AP30" s="46"/>
      <c r="AQ30" s="57"/>
      <c r="AR30" s="118"/>
      <c r="AS30" s="50"/>
      <c r="AT30" s="336"/>
      <c r="AU30" s="270"/>
      <c r="AV30" s="46"/>
      <c r="AW30" s="47"/>
      <c r="AX30" s="236"/>
      <c r="AY30" s="236"/>
      <c r="AZ30" s="236"/>
      <c r="BA30" s="118"/>
      <c r="BB30" s="50"/>
      <c r="BC30" s="336"/>
      <c r="BE30">
        <f>BE29+1</f>
        <v>21</v>
      </c>
      <c r="BF30">
        <f ca="1">OFFSET($M$9,$BE30,BF$9)</f>
        <v>11</v>
      </c>
      <c r="BG30">
        <f ca="1">OFFSET($M$9,$BE30,BG$9)</f>
        <v>0</v>
      </c>
      <c r="BH30">
        <f ca="1">OFFSET($M$9,$BE30,BH$9)</f>
        <v>0</v>
      </c>
      <c r="BI30">
        <f ca="1">OFFSET($M$9,$BE30,BI$9)</f>
        <v>0</v>
      </c>
      <c r="BJ30">
        <f ca="1">OFFSET($M$9,$BE30,BJ$9)</f>
        <v>0</v>
      </c>
      <c r="BK30">
        <f ca="1">OFFSET($M$9,$BE30,BK$9)</f>
        <v>0</v>
      </c>
      <c r="BL30">
        <f ca="1">OFFSET($M$9,$BE30,BL$9)</f>
        <v>0</v>
      </c>
      <c r="BM30">
        <f ca="1">OFFSET($M$9,$BE30,BM$9)</f>
        <v>0</v>
      </c>
      <c r="BN30">
        <f ca="1">OFFSET($M$9,$BE30,BN$9)</f>
        <v>0</v>
      </c>
      <c r="BO30">
        <f ca="1">OFFSET($M$9,$BE30,BO$9)</f>
        <v>0</v>
      </c>
      <c r="BP30">
        <f ca="1">OFFSET($M$9,$BE30,BP$9)</f>
        <v>0</v>
      </c>
      <c r="BQ30">
        <f ca="1">OFFSET($M$9,$BE30,BQ$9)</f>
        <v>0</v>
      </c>
      <c r="BR30">
        <f ca="1">OFFSET($M$9,$BE30,BR$9)</f>
        <v>0</v>
      </c>
      <c r="BS30">
        <f ca="1">OFFSET($M$9,$BE30,BS$9)</f>
        <v>0</v>
      </c>
      <c r="BT30">
        <f ca="1">OFFSET($M$9,$BE30,BT$9)</f>
        <v>0</v>
      </c>
    </row>
    <row r="31" spans="1:72" hidden="1" x14ac:dyDescent="0.25">
      <c r="A31" s="1"/>
      <c r="B31" s="16" t="s">
        <v>227</v>
      </c>
      <c r="C31" s="16" t="s">
        <v>228</v>
      </c>
      <c r="D31" s="42" t="s">
        <v>29</v>
      </c>
      <c r="E31" s="33">
        <v>2.2546296296296297E-2</v>
      </c>
      <c r="F31" s="31" t="s">
        <v>163</v>
      </c>
      <c r="G31" s="32">
        <f ca="1">SUM(LARGE(BF31:BT31,{1,2,3,4,5,6,7,8,9}))</f>
        <v>0</v>
      </c>
      <c r="H31" s="33">
        <f>MIN(K31,N31,Q31,T31,W31,Z31,AC31,AF31,AI31,AL31,AO31,AR31,AU31,AX31,BA31)</f>
        <v>0</v>
      </c>
      <c r="I31" s="34">
        <f>MAX(L31,O31,R31,U31,X31,AA31,AD31,AG31,AJ31,AM31,AP31,AS31,AV31,AY31,BB31)</f>
        <v>0</v>
      </c>
      <c r="J31" s="53"/>
      <c r="K31" s="43"/>
      <c r="L31" s="354"/>
      <c r="M31" s="45"/>
      <c r="N31" s="118"/>
      <c r="O31" s="116"/>
      <c r="P31" s="45"/>
      <c r="Q31" s="43"/>
      <c r="R31" s="44"/>
      <c r="S31" s="45"/>
      <c r="T31" s="43"/>
      <c r="U31" s="44"/>
      <c r="V31" s="45"/>
      <c r="W31" s="120"/>
      <c r="X31" s="121"/>
      <c r="Y31" s="303"/>
      <c r="Z31" s="158"/>
      <c r="AA31" s="121"/>
      <c r="AB31" s="133"/>
      <c r="AC31" s="120"/>
      <c r="AD31" s="121"/>
      <c r="AE31" s="133"/>
      <c r="AF31" s="120"/>
      <c r="AG31" s="224"/>
      <c r="AH31" s="133"/>
      <c r="AI31" s="158"/>
      <c r="AJ31" s="268"/>
      <c r="AK31" s="47"/>
      <c r="AL31" s="293"/>
      <c r="AM31" s="46"/>
      <c r="AN31" s="47"/>
      <c r="AO31" s="118"/>
      <c r="AP31" s="46"/>
      <c r="AQ31" s="57"/>
      <c r="AR31" s="118"/>
      <c r="AS31" s="50"/>
      <c r="AT31" s="336"/>
      <c r="AU31" s="118"/>
      <c r="AV31" s="39"/>
      <c r="AW31" s="40"/>
      <c r="AX31" s="402"/>
      <c r="AY31" s="235"/>
      <c r="AZ31" s="233"/>
      <c r="BA31" s="118"/>
      <c r="BB31" s="50"/>
      <c r="BC31" s="336"/>
      <c r="BE31">
        <f>BE30+1</f>
        <v>22</v>
      </c>
      <c r="BF31">
        <f ca="1">OFFSET($M$9,$BE31,BF$9)</f>
        <v>0</v>
      </c>
      <c r="BG31">
        <f ca="1">OFFSET($M$9,$BE31,BG$9)</f>
        <v>0</v>
      </c>
      <c r="BH31">
        <f ca="1">OFFSET($M$9,$BE31,BH$9)</f>
        <v>0</v>
      </c>
      <c r="BI31">
        <f ca="1">OFFSET($M$9,$BE31,BI$9)</f>
        <v>0</v>
      </c>
      <c r="BJ31">
        <f ca="1">OFFSET($M$9,$BE31,BJ$9)</f>
        <v>0</v>
      </c>
      <c r="BK31">
        <f ca="1">OFFSET($M$9,$BE31,BK$9)</f>
        <v>0</v>
      </c>
      <c r="BL31">
        <f ca="1">OFFSET($M$9,$BE31,BL$9)</f>
        <v>0</v>
      </c>
      <c r="BM31">
        <f ca="1">OFFSET($M$9,$BE31,BM$9)</f>
        <v>0</v>
      </c>
      <c r="BN31">
        <f ca="1">OFFSET($M$9,$BE31,BN$9)</f>
        <v>0</v>
      </c>
      <c r="BO31">
        <f ca="1">OFFSET($M$9,$BE31,BO$9)</f>
        <v>0</v>
      </c>
      <c r="BP31">
        <f ca="1">OFFSET($M$9,$BE31,BP$9)</f>
        <v>0</v>
      </c>
      <c r="BQ31">
        <f ca="1">OFFSET($M$9,$BE31,BQ$9)</f>
        <v>0</v>
      </c>
      <c r="BR31">
        <f ca="1">OFFSET($M$9,$BE31,BR$9)</f>
        <v>0</v>
      </c>
      <c r="BS31">
        <f ca="1">OFFSET($M$9,$BE31,BS$9)</f>
        <v>0</v>
      </c>
      <c r="BT31">
        <f ca="1">OFFSET($M$9,$BE31,BT$9)</f>
        <v>0</v>
      </c>
    </row>
    <row r="32" spans="1:72" hidden="1" x14ac:dyDescent="0.25">
      <c r="A32" s="1"/>
      <c r="B32" s="16" t="s">
        <v>39</v>
      </c>
      <c r="C32" s="16" t="s">
        <v>40</v>
      </c>
      <c r="D32" s="42" t="s">
        <v>29</v>
      </c>
      <c r="E32" s="33">
        <v>1.9490740740740743E-2</v>
      </c>
      <c r="F32" s="31" t="s">
        <v>167</v>
      </c>
      <c r="G32" s="32">
        <f ca="1">SUM(LARGE(BF32:BT32,{1,2,3,4,5,6,7,8,9}))</f>
        <v>0</v>
      </c>
      <c r="H32" s="33">
        <f>MIN(K32,N32,Q32,T32,W32,Z32,AC32,AF32,AI32,AL32,AO32,AR32,AU32,AX32,BA32)</f>
        <v>0</v>
      </c>
      <c r="I32" s="34">
        <f>MAX(L32,O32,R32,U32,X32,AA32,AD32,AG32,AJ32,AM32,AP32,AS32,AV32,AY32,BB32)</f>
        <v>0</v>
      </c>
      <c r="J32" s="53" t="s">
        <v>42</v>
      </c>
      <c r="K32" s="114"/>
      <c r="L32" s="56"/>
      <c r="M32" s="124"/>
      <c r="N32" s="118"/>
      <c r="O32" s="116"/>
      <c r="P32" s="124"/>
      <c r="Q32" s="118"/>
      <c r="R32" s="116"/>
      <c r="S32" s="45"/>
      <c r="T32" s="43"/>
      <c r="U32" s="44"/>
      <c r="V32" s="45"/>
      <c r="W32" s="120"/>
      <c r="X32" s="121"/>
      <c r="Y32" s="303"/>
      <c r="Z32" s="158"/>
      <c r="AA32" s="121"/>
      <c r="AB32" s="133"/>
      <c r="AC32" s="118"/>
      <c r="AD32" s="116"/>
      <c r="AE32" s="119"/>
      <c r="AF32" s="264"/>
      <c r="AG32" s="265"/>
      <c r="AH32" s="133"/>
      <c r="AI32" s="158"/>
      <c r="AJ32" s="39"/>
      <c r="AK32" s="40"/>
      <c r="AL32" s="293"/>
      <c r="AM32" s="116"/>
      <c r="AN32" s="119"/>
      <c r="AO32" s="118"/>
      <c r="AP32" s="116"/>
      <c r="AQ32" s="40"/>
      <c r="AR32" s="118"/>
      <c r="AS32" s="135"/>
      <c r="AT32" s="336"/>
      <c r="AU32" s="118"/>
      <c r="AV32" s="116"/>
      <c r="AW32" s="40"/>
      <c r="AX32" s="402"/>
      <c r="AY32" s="235"/>
      <c r="AZ32" s="233"/>
      <c r="BA32" s="118"/>
      <c r="BB32" s="50"/>
      <c r="BC32" s="336"/>
      <c r="BE32">
        <f>BE31+1</f>
        <v>23</v>
      </c>
      <c r="BF32">
        <f ca="1">OFFSET($M$9,$BE32,BF$9)</f>
        <v>0</v>
      </c>
      <c r="BG32">
        <f ca="1">OFFSET($M$9,$BE32,BG$9)</f>
        <v>0</v>
      </c>
      <c r="BH32">
        <f ca="1">OFFSET($M$9,$BE32,BH$9)</f>
        <v>0</v>
      </c>
      <c r="BI32">
        <f ca="1">OFFSET($M$9,$BE32,BI$9)</f>
        <v>0</v>
      </c>
      <c r="BJ32">
        <f ca="1">OFFSET($M$9,$BE32,BJ$9)</f>
        <v>0</v>
      </c>
      <c r="BK32">
        <f ca="1">OFFSET($M$9,$BE32,BK$9)</f>
        <v>0</v>
      </c>
      <c r="BL32">
        <f ca="1">OFFSET($M$9,$BE32,BL$9)</f>
        <v>0</v>
      </c>
      <c r="BM32">
        <f ca="1">OFFSET($M$9,$BE32,BM$9)</f>
        <v>0</v>
      </c>
      <c r="BN32">
        <f ca="1">OFFSET($M$9,$BE32,BN$9)</f>
        <v>0</v>
      </c>
      <c r="BO32">
        <f ca="1">OFFSET($M$9,$BE32,BO$9)</f>
        <v>0</v>
      </c>
      <c r="BP32">
        <f ca="1">OFFSET($M$9,$BE32,BP$9)</f>
        <v>0</v>
      </c>
      <c r="BQ32">
        <f ca="1">OFFSET($M$9,$BE32,BQ$9)</f>
        <v>0</v>
      </c>
      <c r="BR32">
        <f ca="1">OFFSET($M$9,$BE32,BR$9)</f>
        <v>0</v>
      </c>
      <c r="BS32">
        <f ca="1">OFFSET($M$9,$BE32,BS$9)</f>
        <v>0</v>
      </c>
      <c r="BT32">
        <f ca="1">OFFSET($M$9,$BE32,BT$9)</f>
        <v>0</v>
      </c>
    </row>
    <row r="33" spans="1:72" hidden="1" x14ac:dyDescent="0.25">
      <c r="A33" s="1"/>
      <c r="B33" s="16" t="s">
        <v>57</v>
      </c>
      <c r="C33" s="16" t="s">
        <v>58</v>
      </c>
      <c r="D33" s="42" t="s">
        <v>29</v>
      </c>
      <c r="E33" s="33">
        <v>2.0486111111111111E-2</v>
      </c>
      <c r="F33" s="31" t="s">
        <v>168</v>
      </c>
      <c r="G33" s="32">
        <f ca="1">SUM(LARGE(BF33:BT33,{1,2,3,4,5,6,7,8,9}))</f>
        <v>0</v>
      </c>
      <c r="H33" s="33">
        <f>MIN(K33,N33,Q33,T33,W33,Z33,AC33,AF33,AI33,AL33,AO33,AR33,AU33,AX33,BA33)</f>
        <v>0</v>
      </c>
      <c r="I33" s="34">
        <f>MAX(L33,O33,R33,U33,X33,AA33,AD33,AG33,AJ33,AM33,AP33,AS33,AV33,AY33,BB33)</f>
        <v>0</v>
      </c>
      <c r="J33" s="53" t="s">
        <v>47</v>
      </c>
      <c r="K33" s="43"/>
      <c r="L33" s="116"/>
      <c r="M33" s="45"/>
      <c r="N33" s="118"/>
      <c r="O33" s="116"/>
      <c r="P33" s="45"/>
      <c r="Q33" s="43"/>
      <c r="R33" s="116"/>
      <c r="S33" s="45"/>
      <c r="T33" s="43"/>
      <c r="U33" s="44"/>
      <c r="V33" s="45"/>
      <c r="W33" s="302"/>
      <c r="X33" s="116"/>
      <c r="Y33" s="119"/>
      <c r="Z33" s="158"/>
      <c r="AA33" s="116"/>
      <c r="AB33" s="133"/>
      <c r="AC33" s="118"/>
      <c r="AD33" s="116"/>
      <c r="AE33" s="133"/>
      <c r="AF33" s="264"/>
      <c r="AG33" s="265"/>
      <c r="AH33" s="133"/>
      <c r="AI33" s="158"/>
      <c r="AJ33" s="268"/>
      <c r="AK33" s="47"/>
      <c r="AL33" s="293"/>
      <c r="AM33" s="46"/>
      <c r="AN33" s="47"/>
      <c r="AO33" s="118"/>
      <c r="AP33" s="46"/>
      <c r="AQ33" s="57"/>
      <c r="AR33" s="118"/>
      <c r="AS33" s="135"/>
      <c r="AT33" s="336"/>
      <c r="AU33" s="118"/>
      <c r="AV33" s="39"/>
      <c r="AW33" s="40"/>
      <c r="AX33" s="402"/>
      <c r="AY33" s="405"/>
      <c r="AZ33" s="233"/>
      <c r="BA33" s="118"/>
      <c r="BB33" s="50"/>
      <c r="BC33" s="336"/>
      <c r="BE33">
        <f>BE32+1</f>
        <v>24</v>
      </c>
      <c r="BF33">
        <f ca="1">OFFSET($M$9,$BE33,BF$9)</f>
        <v>0</v>
      </c>
      <c r="BG33">
        <f ca="1">OFFSET($M$9,$BE33,BG$9)</f>
        <v>0</v>
      </c>
      <c r="BH33">
        <f ca="1">OFFSET($M$9,$BE33,BH$9)</f>
        <v>0</v>
      </c>
      <c r="BI33">
        <f ca="1">OFFSET($M$9,$BE33,BI$9)</f>
        <v>0</v>
      </c>
      <c r="BJ33">
        <f ca="1">OFFSET($M$9,$BE33,BJ$9)</f>
        <v>0</v>
      </c>
      <c r="BK33">
        <f ca="1">OFFSET($M$9,$BE33,BK$9)</f>
        <v>0</v>
      </c>
      <c r="BL33">
        <f ca="1">OFFSET($M$9,$BE33,BL$9)</f>
        <v>0</v>
      </c>
      <c r="BM33">
        <f ca="1">OFFSET($M$9,$BE33,BM$9)</f>
        <v>0</v>
      </c>
      <c r="BN33">
        <f ca="1">OFFSET($M$9,$BE33,BN$9)</f>
        <v>0</v>
      </c>
      <c r="BO33">
        <f ca="1">OFFSET($M$9,$BE33,BO$9)</f>
        <v>0</v>
      </c>
      <c r="BP33">
        <f ca="1">OFFSET($M$9,$BE33,BP$9)</f>
        <v>0</v>
      </c>
      <c r="BQ33">
        <f ca="1">OFFSET($M$9,$BE33,BQ$9)</f>
        <v>0</v>
      </c>
      <c r="BR33">
        <f ca="1">OFFSET($M$9,$BE33,BR$9)</f>
        <v>0</v>
      </c>
      <c r="BS33">
        <f ca="1">OFFSET($M$9,$BE33,BS$9)</f>
        <v>0</v>
      </c>
      <c r="BT33">
        <f ca="1">OFFSET($M$9,$BE33,BT$9)</f>
        <v>0</v>
      </c>
    </row>
    <row r="34" spans="1:72" hidden="1" x14ac:dyDescent="0.25">
      <c r="A34" s="1"/>
      <c r="B34" s="16" t="s">
        <v>48</v>
      </c>
      <c r="C34" s="16" t="s">
        <v>49</v>
      </c>
      <c r="D34" s="42" t="s">
        <v>29</v>
      </c>
      <c r="E34" s="33">
        <v>2.2407407407407407E-2</v>
      </c>
      <c r="F34" s="31" t="s">
        <v>169</v>
      </c>
      <c r="G34" s="32">
        <f ca="1">SUM(LARGE(BF34:BT34,{1,2,3,4,5,6,7,8,9}))</f>
        <v>0</v>
      </c>
      <c r="H34" s="33">
        <f>MIN(K34,N34,Q34,T34,W34,Z34,AC34,AF34,AI34,AL34,AO34,AR34,AU34,AX34,BA34)</f>
        <v>0</v>
      </c>
      <c r="I34" s="34">
        <f>MAX(L34,O34,R34,U34,X34,AA34,AD34,AG34,AJ34,AM34,AP34,AS34,AV34,AY34,BB34)</f>
        <v>0</v>
      </c>
      <c r="J34" s="53" t="s">
        <v>47</v>
      </c>
      <c r="K34" s="43"/>
      <c r="L34" s="354"/>
      <c r="M34" s="45"/>
      <c r="N34" s="118"/>
      <c r="O34" s="116"/>
      <c r="P34" s="45"/>
      <c r="Q34" s="43"/>
      <c r="R34" s="116"/>
      <c r="S34" s="45"/>
      <c r="T34" s="43"/>
      <c r="U34" s="44"/>
      <c r="V34" s="45"/>
      <c r="W34" s="353"/>
      <c r="X34" s="121"/>
      <c r="Y34" s="303"/>
      <c r="Z34" s="158"/>
      <c r="AA34" s="121"/>
      <c r="AB34" s="133"/>
      <c r="AC34" s="118"/>
      <c r="AD34" s="116"/>
      <c r="AE34" s="133"/>
      <c r="AF34" s="266"/>
      <c r="AG34" s="265"/>
      <c r="AH34" s="133"/>
      <c r="AI34" s="158"/>
      <c r="AJ34" s="268"/>
      <c r="AK34" s="47"/>
      <c r="AL34" s="293"/>
      <c r="AM34" s="46"/>
      <c r="AN34" s="47"/>
      <c r="AO34" s="118"/>
      <c r="AP34" s="46"/>
      <c r="AQ34" s="57"/>
      <c r="AR34" s="118"/>
      <c r="AS34" s="50"/>
      <c r="AT34" s="336"/>
      <c r="AU34" s="118"/>
      <c r="AV34" s="39"/>
      <c r="AW34" s="40"/>
      <c r="AX34" s="402"/>
      <c r="AY34" s="235"/>
      <c r="AZ34" s="233"/>
      <c r="BA34" s="118"/>
      <c r="BB34" s="50"/>
      <c r="BC34" s="336"/>
      <c r="BE34">
        <f>BE33+1</f>
        <v>25</v>
      </c>
      <c r="BF34">
        <f ca="1">OFFSET($M$9,$BE34,BF$9)</f>
        <v>0</v>
      </c>
      <c r="BG34">
        <f ca="1">OFFSET($M$9,$BE34,BG$9)</f>
        <v>0</v>
      </c>
      <c r="BH34">
        <f ca="1">OFFSET($M$9,$BE34,BH$9)</f>
        <v>0</v>
      </c>
      <c r="BI34">
        <f ca="1">OFFSET($M$9,$BE34,BI$9)</f>
        <v>0</v>
      </c>
      <c r="BJ34">
        <f ca="1">OFFSET($M$9,$BE34,BJ$9)</f>
        <v>0</v>
      </c>
      <c r="BK34">
        <f ca="1">OFFSET($M$9,$BE34,BK$9)</f>
        <v>0</v>
      </c>
      <c r="BL34">
        <f ca="1">OFFSET($M$9,$BE34,BL$9)</f>
        <v>0</v>
      </c>
      <c r="BM34">
        <f ca="1">OFFSET($M$9,$BE34,BM$9)</f>
        <v>0</v>
      </c>
      <c r="BN34">
        <f ca="1">OFFSET($M$9,$BE34,BN$9)</f>
        <v>0</v>
      </c>
      <c r="BO34">
        <f ca="1">OFFSET($M$9,$BE34,BO$9)</f>
        <v>0</v>
      </c>
      <c r="BP34">
        <f ca="1">OFFSET($M$9,$BE34,BP$9)</f>
        <v>0</v>
      </c>
      <c r="BQ34">
        <f ca="1">OFFSET($M$9,$BE34,BQ$9)</f>
        <v>0</v>
      </c>
      <c r="BR34">
        <f ca="1">OFFSET($M$9,$BE34,BR$9)</f>
        <v>0</v>
      </c>
      <c r="BS34">
        <f ca="1">OFFSET($M$9,$BE34,BS$9)</f>
        <v>0</v>
      </c>
      <c r="BT34">
        <f ca="1">OFFSET($M$9,$BE34,BT$9)</f>
        <v>0</v>
      </c>
    </row>
    <row r="35" spans="1:72" hidden="1" x14ac:dyDescent="0.25">
      <c r="A35" s="1"/>
      <c r="B35" s="16" t="s">
        <v>226</v>
      </c>
      <c r="C35" s="16" t="s">
        <v>229</v>
      </c>
      <c r="D35" s="42" t="s">
        <v>29</v>
      </c>
      <c r="E35" s="33">
        <v>2.0462962962962964E-2</v>
      </c>
      <c r="F35" s="31" t="s">
        <v>170</v>
      </c>
      <c r="G35" s="32">
        <f ca="1">SUM(LARGE(BF35:BT35,{1,2,3,4,5,6,7,8,9}))</f>
        <v>0</v>
      </c>
      <c r="H35" s="33">
        <f>MIN(K35,N35,Q35,T35,W35,Z35,AC35,AF35,AI35,AL35,AO35,AR35,AU35,AX35,BA35)</f>
        <v>0</v>
      </c>
      <c r="I35" s="34">
        <f>MAX(L35,O35,R35,U35,X35,AA35,AD35,AG35,AJ35,AM35,AP35,AS35,AV35,AY35,BB35)</f>
        <v>0</v>
      </c>
      <c r="J35" s="53"/>
      <c r="K35" s="43"/>
      <c r="L35" s="56"/>
      <c r="M35" s="45"/>
      <c r="N35" s="118"/>
      <c r="O35" s="116"/>
      <c r="P35" s="45"/>
      <c r="Q35" s="43"/>
      <c r="R35" s="116"/>
      <c r="S35" s="45"/>
      <c r="T35" s="43"/>
      <c r="U35" s="44"/>
      <c r="V35" s="45"/>
      <c r="W35" s="120"/>
      <c r="X35" s="121"/>
      <c r="Y35" s="303"/>
      <c r="Z35" s="158"/>
      <c r="AA35" s="121"/>
      <c r="AB35" s="133"/>
      <c r="AC35" s="120"/>
      <c r="AD35" s="121"/>
      <c r="AE35" s="133"/>
      <c r="AF35" s="120"/>
      <c r="AG35" s="224"/>
      <c r="AH35" s="133"/>
      <c r="AI35" s="158"/>
      <c r="AJ35" s="268"/>
      <c r="AK35" s="47"/>
      <c r="AL35" s="293"/>
      <c r="AM35" s="46"/>
      <c r="AN35" s="47"/>
      <c r="AO35" s="118"/>
      <c r="AP35" s="46"/>
      <c r="AQ35" s="57"/>
      <c r="AR35" s="118"/>
      <c r="AS35" s="50"/>
      <c r="AT35" s="336"/>
      <c r="AU35" s="118"/>
      <c r="AV35" s="39"/>
      <c r="AW35" s="40"/>
      <c r="AX35" s="402"/>
      <c r="AY35" s="235"/>
      <c r="AZ35" s="233"/>
      <c r="BA35" s="118"/>
      <c r="BB35" s="50"/>
      <c r="BC35" s="336"/>
      <c r="BE35">
        <f>BE34+1</f>
        <v>26</v>
      </c>
      <c r="BF35">
        <f ca="1">OFFSET($M$9,$BE35,BF$9)</f>
        <v>0</v>
      </c>
      <c r="BG35">
        <f ca="1">OFFSET($M$9,$BE35,BG$9)</f>
        <v>0</v>
      </c>
      <c r="BH35">
        <f ca="1">OFFSET($M$9,$BE35,BH$9)</f>
        <v>0</v>
      </c>
      <c r="BI35">
        <f ca="1">OFFSET($M$9,$BE35,BI$9)</f>
        <v>0</v>
      </c>
      <c r="BJ35">
        <f ca="1">OFFSET($M$9,$BE35,BJ$9)</f>
        <v>0</v>
      </c>
      <c r="BK35">
        <f ca="1">OFFSET($M$9,$BE35,BK$9)</f>
        <v>0</v>
      </c>
      <c r="BL35">
        <f ca="1">OFFSET($M$9,$BE35,BL$9)</f>
        <v>0</v>
      </c>
      <c r="BM35">
        <f ca="1">OFFSET($M$9,$BE35,BM$9)</f>
        <v>0</v>
      </c>
      <c r="BN35">
        <f ca="1">OFFSET($M$9,$BE35,BN$9)</f>
        <v>0</v>
      </c>
      <c r="BO35">
        <f ca="1">OFFSET($M$9,$BE35,BO$9)</f>
        <v>0</v>
      </c>
      <c r="BP35">
        <f ca="1">OFFSET($M$9,$BE35,BP$9)</f>
        <v>0</v>
      </c>
      <c r="BQ35">
        <f ca="1">OFFSET($M$9,$BE35,BQ$9)</f>
        <v>0</v>
      </c>
      <c r="BR35">
        <f ca="1">OFFSET($M$9,$BE35,BR$9)</f>
        <v>0</v>
      </c>
      <c r="BS35">
        <f ca="1">OFFSET($M$9,$BE35,BS$9)</f>
        <v>0</v>
      </c>
      <c r="BT35">
        <f ca="1">OFFSET($M$9,$BE35,BT$9)</f>
        <v>0</v>
      </c>
    </row>
    <row r="36" spans="1:72" hidden="1" x14ac:dyDescent="0.25">
      <c r="A36" s="1"/>
      <c r="B36" s="16" t="s">
        <v>36</v>
      </c>
      <c r="C36" s="16" t="s">
        <v>37</v>
      </c>
      <c r="D36" s="42" t="s">
        <v>29</v>
      </c>
      <c r="E36" s="33">
        <v>1.8877314814814816E-2</v>
      </c>
      <c r="F36" s="31" t="s">
        <v>171</v>
      </c>
      <c r="G36" s="32">
        <f ca="1">SUM(LARGE(BF36:BT36,{1,2,3,4,5,6,7,8,9}))</f>
        <v>0</v>
      </c>
      <c r="H36" s="33">
        <f>MIN(K36,N36,Q36,T36,W36,Z36,AC36,AF36,AI36,AL36,AO36,AR36,AU36,AX36,BA36)</f>
        <v>0</v>
      </c>
      <c r="I36" s="34">
        <f>MAX(L36,O36,R36,U36,X36,AA36,AD36,AG36,AJ36,AM36,AP36,AS36,AV36,AY36,BB36)</f>
        <v>0</v>
      </c>
      <c r="J36" s="143" t="s">
        <v>35</v>
      </c>
      <c r="K36" s="355"/>
      <c r="L36" s="56"/>
      <c r="M36" s="45"/>
      <c r="N36" s="118"/>
      <c r="O36" s="116"/>
      <c r="P36" s="45"/>
      <c r="Q36" s="43"/>
      <c r="R36" s="116"/>
      <c r="S36" s="45"/>
      <c r="T36" s="43"/>
      <c r="U36" s="116"/>
      <c r="V36" s="45"/>
      <c r="W36" s="120"/>
      <c r="X36" s="121"/>
      <c r="Y36" s="303"/>
      <c r="Z36" s="158"/>
      <c r="AA36" s="121"/>
      <c r="AB36" s="133"/>
      <c r="AC36" s="120"/>
      <c r="AD36" s="121"/>
      <c r="AE36" s="133"/>
      <c r="AF36" s="266"/>
      <c r="AG36" s="265"/>
      <c r="AH36" s="133"/>
      <c r="AI36" s="158"/>
      <c r="AJ36" s="268"/>
      <c r="AK36" s="47"/>
      <c r="AL36" s="293"/>
      <c r="AM36" s="46"/>
      <c r="AN36" s="47"/>
      <c r="AO36" s="118"/>
      <c r="AP36" s="46"/>
      <c r="AQ36" s="57"/>
      <c r="AR36" s="118"/>
      <c r="AS36" s="50"/>
      <c r="AT36" s="336"/>
      <c r="AU36" s="118"/>
      <c r="AV36" s="39"/>
      <c r="AW36" s="40"/>
      <c r="AX36" s="402"/>
      <c r="AY36" s="235"/>
      <c r="AZ36" s="233"/>
      <c r="BA36" s="118"/>
      <c r="BB36" s="50"/>
      <c r="BC36" s="336"/>
      <c r="BE36">
        <f>BE35+1</f>
        <v>27</v>
      </c>
      <c r="BF36">
        <f ca="1">OFFSET($M$9,$BE36,BF$9)</f>
        <v>0</v>
      </c>
      <c r="BG36">
        <f ca="1">OFFSET($M$9,$BE36,BG$9)</f>
        <v>0</v>
      </c>
      <c r="BH36">
        <f ca="1">OFFSET($M$9,$BE36,BH$9)</f>
        <v>0</v>
      </c>
      <c r="BI36">
        <f ca="1">OFFSET($M$9,$BE36,BI$9)</f>
        <v>0</v>
      </c>
      <c r="BJ36">
        <f ca="1">OFFSET($M$9,$BE36,BJ$9)</f>
        <v>0</v>
      </c>
      <c r="BK36">
        <f ca="1">OFFSET($M$9,$BE36,BK$9)</f>
        <v>0</v>
      </c>
      <c r="BL36">
        <f ca="1">OFFSET($M$9,$BE36,BL$9)</f>
        <v>0</v>
      </c>
      <c r="BM36">
        <f ca="1">OFFSET($M$9,$BE36,BM$9)</f>
        <v>0</v>
      </c>
      <c r="BN36">
        <f ca="1">OFFSET($M$9,$BE36,BN$9)</f>
        <v>0</v>
      </c>
      <c r="BO36">
        <f ca="1">OFFSET($M$9,$BE36,BO$9)</f>
        <v>0</v>
      </c>
      <c r="BP36">
        <f ca="1">OFFSET($M$9,$BE36,BP$9)</f>
        <v>0</v>
      </c>
      <c r="BQ36">
        <f ca="1">OFFSET($M$9,$BE36,BQ$9)</f>
        <v>0</v>
      </c>
      <c r="BR36">
        <f ca="1">OFFSET($M$9,$BE36,BR$9)</f>
        <v>0</v>
      </c>
      <c r="BS36">
        <f ca="1">OFFSET($M$9,$BE36,BS$9)</f>
        <v>0</v>
      </c>
      <c r="BT36">
        <f ca="1">OFFSET($M$9,$BE36,BT$9)</f>
        <v>0</v>
      </c>
    </row>
    <row r="37" spans="1:72" x14ac:dyDescent="0.25">
      <c r="A37" s="26" t="s">
        <v>18</v>
      </c>
      <c r="B37" s="26" t="s">
        <v>19</v>
      </c>
      <c r="C37" s="26"/>
      <c r="D37" s="26" t="s">
        <v>20</v>
      </c>
      <c r="E37" s="345" t="s">
        <v>26</v>
      </c>
      <c r="F37" s="26" t="s">
        <v>21</v>
      </c>
      <c r="G37" s="148" t="s">
        <v>22</v>
      </c>
      <c r="H37" s="26" t="s">
        <v>26</v>
      </c>
      <c r="I37" s="26" t="s">
        <v>24</v>
      </c>
      <c r="J37" s="179" t="s">
        <v>25</v>
      </c>
      <c r="K37" s="59" t="s">
        <v>26</v>
      </c>
      <c r="L37" s="60" t="s">
        <v>24</v>
      </c>
      <c r="M37" s="28" t="s">
        <v>22</v>
      </c>
      <c r="N37" s="391" t="s">
        <v>26</v>
      </c>
      <c r="O37" s="148" t="s">
        <v>24</v>
      </c>
      <c r="P37" s="178" t="s">
        <v>22</v>
      </c>
      <c r="Q37" s="473" t="s">
        <v>26</v>
      </c>
      <c r="R37" s="26" t="s">
        <v>24</v>
      </c>
      <c r="S37" s="88" t="s">
        <v>22</v>
      </c>
      <c r="T37" s="177" t="s">
        <v>26</v>
      </c>
      <c r="U37" s="26" t="s">
        <v>24</v>
      </c>
      <c r="V37" s="88" t="s">
        <v>22</v>
      </c>
      <c r="W37" s="177" t="s">
        <v>26</v>
      </c>
      <c r="X37" s="26" t="s">
        <v>24</v>
      </c>
      <c r="Y37" s="88" t="s">
        <v>22</v>
      </c>
      <c r="Z37" s="177" t="s">
        <v>26</v>
      </c>
      <c r="AA37" s="26" t="s">
        <v>24</v>
      </c>
      <c r="AB37" s="88" t="s">
        <v>22</v>
      </c>
      <c r="AC37" s="177" t="s">
        <v>26</v>
      </c>
      <c r="AD37" s="26" t="s">
        <v>24</v>
      </c>
      <c r="AE37" s="178" t="s">
        <v>22</v>
      </c>
      <c r="AF37" s="177" t="s">
        <v>26</v>
      </c>
      <c r="AG37" s="223" t="s">
        <v>24</v>
      </c>
      <c r="AH37" s="88" t="s">
        <v>22</v>
      </c>
      <c r="AI37" s="177" t="s">
        <v>26</v>
      </c>
      <c r="AJ37" s="26" t="s">
        <v>24</v>
      </c>
      <c r="AK37" s="88" t="s">
        <v>22</v>
      </c>
      <c r="AL37" s="177" t="s">
        <v>26</v>
      </c>
      <c r="AM37" s="26" t="s">
        <v>24</v>
      </c>
      <c r="AN37" s="88" t="s">
        <v>22</v>
      </c>
      <c r="AO37" s="177" t="s">
        <v>26</v>
      </c>
      <c r="AP37" s="26" t="s">
        <v>24</v>
      </c>
      <c r="AQ37" s="88" t="s">
        <v>22</v>
      </c>
      <c r="AR37" s="177" t="s">
        <v>26</v>
      </c>
      <c r="AS37" s="26" t="s">
        <v>24</v>
      </c>
      <c r="AT37" s="223" t="s">
        <v>22</v>
      </c>
      <c r="AU37" s="177" t="s">
        <v>26</v>
      </c>
      <c r="AV37" s="26" t="s">
        <v>24</v>
      </c>
      <c r="AW37" s="88" t="s">
        <v>22</v>
      </c>
      <c r="AX37" s="231" t="s">
        <v>26</v>
      </c>
      <c r="AY37" s="232" t="s">
        <v>24</v>
      </c>
      <c r="AZ37" s="232" t="s">
        <v>22</v>
      </c>
      <c r="BA37" s="177" t="s">
        <v>26</v>
      </c>
      <c r="BB37" s="26" t="s">
        <v>24</v>
      </c>
      <c r="BC37" s="88" t="s">
        <v>22</v>
      </c>
      <c r="BE37">
        <f>BE36+1</f>
        <v>28</v>
      </c>
      <c r="BF37" t="str">
        <f ca="1">OFFSET($M$9,$BE37,BF$9)</f>
        <v>Points</v>
      </c>
      <c r="BG37" t="str">
        <f ca="1">OFFSET($M$9,$BE37,BG$9)</f>
        <v>Points</v>
      </c>
      <c r="BH37" t="str">
        <f ca="1">OFFSET($M$9,$BE37,BH$9)</f>
        <v>Points</v>
      </c>
      <c r="BI37" t="str">
        <f ca="1">OFFSET($M$9,$BE37,BI$9)</f>
        <v>Points</v>
      </c>
      <c r="BJ37" t="str">
        <f ca="1">OFFSET($M$9,$BE37,BJ$9)</f>
        <v>Points</v>
      </c>
      <c r="BK37" t="str">
        <f ca="1">OFFSET($M$9,$BE37,BK$9)</f>
        <v>Points</v>
      </c>
      <c r="BL37" t="str">
        <f ca="1">OFFSET($M$9,$BE37,BL$9)</f>
        <v>Points</v>
      </c>
      <c r="BM37" t="str">
        <f ca="1">OFFSET($M$9,$BE37,BM$9)</f>
        <v>Points</v>
      </c>
      <c r="BN37" t="str">
        <f ca="1">OFFSET($M$9,$BE37,BN$9)</f>
        <v>Points</v>
      </c>
      <c r="BO37" t="str">
        <f ca="1">OFFSET($M$9,$BE37,BO$9)</f>
        <v>Points</v>
      </c>
      <c r="BP37" t="str">
        <f ca="1">OFFSET($M$9,$BE37,BP$9)</f>
        <v>Points</v>
      </c>
      <c r="BQ37" t="str">
        <f ca="1">OFFSET($M$9,$BE37,BQ$9)</f>
        <v>Points</v>
      </c>
      <c r="BR37" t="str">
        <f ca="1">OFFSET($M$9,$BE37,BR$9)</f>
        <v>Points</v>
      </c>
      <c r="BS37" t="str">
        <f ca="1">OFFSET($M$9,$BE37,BS$9)</f>
        <v>Points</v>
      </c>
      <c r="BT37" t="str">
        <f ca="1">OFFSET($M$9,$BE37,BT$9)</f>
        <v>Points</v>
      </c>
    </row>
    <row r="38" spans="1:72" x14ac:dyDescent="0.25">
      <c r="A38" s="1"/>
      <c r="B38" s="16" t="s">
        <v>328</v>
      </c>
      <c r="C38" s="16" t="s">
        <v>55</v>
      </c>
      <c r="D38" s="61" t="s">
        <v>79</v>
      </c>
      <c r="E38" s="62">
        <v>0</v>
      </c>
      <c r="F38" s="331" t="s">
        <v>30</v>
      </c>
      <c r="G38" s="332">
        <f ca="1">SUM(LARGE(BF38:BT38,{1,2,3,4,5,6,7,8,9}))</f>
        <v>113</v>
      </c>
      <c r="H38" s="62">
        <f>MIN(K38,N38,Q38,T38,W38,Z38,AC38,AF38,AI38,AL38,AO38,AR38,AU38,AX38,BA38)</f>
        <v>1.9930555555555556E-2</v>
      </c>
      <c r="I38" s="63">
        <f>MAX(L38,O38,R38,U38,X38,AA38,AD38,AG38,AJ38,AM38,AP38,AS38,AV38,AY38,BB38)</f>
        <v>31.358885017421603</v>
      </c>
      <c r="J38" s="12" t="s">
        <v>267</v>
      </c>
      <c r="K38" s="114"/>
      <c r="L38" s="65"/>
      <c r="M38" s="66"/>
      <c r="N38" s="484"/>
      <c r="O38" s="83"/>
      <c r="P38" s="84"/>
      <c r="Q38" s="82"/>
      <c r="R38" s="80"/>
      <c r="S38" s="79"/>
      <c r="T38" s="136">
        <v>2.2743055555555555E-2</v>
      </c>
      <c r="U38" s="48">
        <f>SUM(15/(T38*24))</f>
        <v>27.480916030534353</v>
      </c>
      <c r="V38" s="172">
        <v>18</v>
      </c>
      <c r="W38" s="493">
        <v>2.2777777777777775E-2</v>
      </c>
      <c r="X38" s="494">
        <f>SUM(15/(W38*24))</f>
        <v>27.439024390243905</v>
      </c>
      <c r="Y38" s="530">
        <v>20</v>
      </c>
      <c r="Z38" s="493">
        <v>2.1805555555555554E-2</v>
      </c>
      <c r="AA38" s="494">
        <f>SUM(15/(Z38*24))</f>
        <v>28.662420382165607</v>
      </c>
      <c r="AB38" s="495">
        <v>19</v>
      </c>
      <c r="AC38" s="536">
        <v>2.2685185185185183E-2</v>
      </c>
      <c r="AD38" s="48">
        <f>SUM(15/(AC38*24))</f>
        <v>27.551020408163268</v>
      </c>
      <c r="AE38" s="509">
        <v>18</v>
      </c>
      <c r="AF38" s="504">
        <v>2.1516203703703704E-2</v>
      </c>
      <c r="AG38" s="48">
        <f>SUM(15/(AF38*24))</f>
        <v>29.047875201721354</v>
      </c>
      <c r="AH38" s="509">
        <v>19</v>
      </c>
      <c r="AI38" s="540">
        <v>1.9930555555555556E-2</v>
      </c>
      <c r="AJ38" s="48">
        <f>SUM(15/(AI38*24))</f>
        <v>31.358885017421603</v>
      </c>
      <c r="AK38" s="509">
        <v>19</v>
      </c>
      <c r="AL38" s="270"/>
      <c r="AM38" s="46"/>
      <c r="AN38" s="47"/>
      <c r="AO38" s="270"/>
      <c r="AP38" s="46"/>
      <c r="AQ38" s="47"/>
      <c r="AR38" s="270"/>
      <c r="AS38" s="46"/>
      <c r="AT38" s="361"/>
      <c r="AU38" s="270"/>
      <c r="AV38" s="294"/>
      <c r="AW38" s="361"/>
      <c r="AX38" s="118"/>
      <c r="AY38" s="50"/>
      <c r="AZ38" s="336"/>
      <c r="BA38" s="41"/>
      <c r="BB38" s="50"/>
      <c r="BC38" s="336"/>
      <c r="BE38">
        <f>BE37+1</f>
        <v>29</v>
      </c>
      <c r="BF38">
        <f ca="1">OFFSET($M$9,$BE38,BF$9)</f>
        <v>0</v>
      </c>
      <c r="BG38">
        <f ca="1">OFFSET($M$9,$BE38,BG$9)</f>
        <v>0</v>
      </c>
      <c r="BH38">
        <f ca="1">OFFSET($M$9,$BE38,BH$9)</f>
        <v>0</v>
      </c>
      <c r="BI38">
        <f ca="1">OFFSET($M$9,$BE38,BI$9)</f>
        <v>18</v>
      </c>
      <c r="BJ38">
        <f ca="1">OFFSET($M$9,$BE38,BJ$9)</f>
        <v>20</v>
      </c>
      <c r="BK38">
        <f ca="1">OFFSET($M$9,$BE38,BK$9)</f>
        <v>19</v>
      </c>
      <c r="BL38">
        <f ca="1">OFFSET($M$9,$BE38,BL$9)</f>
        <v>18</v>
      </c>
      <c r="BM38">
        <f ca="1">OFFSET($M$9,$BE38,BM$9)</f>
        <v>19</v>
      </c>
      <c r="BN38">
        <f ca="1">OFFSET($M$9,$BE38,BN$9)</f>
        <v>19</v>
      </c>
      <c r="BO38">
        <f ca="1">OFFSET($M$9,$BE38,BO$9)</f>
        <v>0</v>
      </c>
      <c r="BP38">
        <f ca="1">OFFSET($M$9,$BE38,BP$9)</f>
        <v>0</v>
      </c>
      <c r="BQ38">
        <f ca="1">OFFSET($M$9,$BE38,BQ$9)</f>
        <v>0</v>
      </c>
      <c r="BR38">
        <f ca="1">OFFSET($M$9,$BE38,BR$9)</f>
        <v>0</v>
      </c>
      <c r="BS38">
        <f ca="1">OFFSET($M$9,$BE38,BS$9)</f>
        <v>0</v>
      </c>
      <c r="BT38">
        <f ca="1">OFFSET($M$9,$BE38,BT$9)</f>
        <v>0</v>
      </c>
    </row>
    <row r="39" spans="1:72" x14ac:dyDescent="0.25">
      <c r="A39" s="1"/>
      <c r="B39" s="58" t="s">
        <v>126</v>
      </c>
      <c r="C39" s="58" t="s">
        <v>127</v>
      </c>
      <c r="D39" s="330" t="s">
        <v>79</v>
      </c>
      <c r="E39" s="333">
        <v>1.996527777777778E-2</v>
      </c>
      <c r="F39" s="331" t="s">
        <v>34</v>
      </c>
      <c r="G39" s="332">
        <f ca="1">SUM(LARGE(BF39:BT39,{1,2,3,4,5,6,7,8,9}))</f>
        <v>100</v>
      </c>
      <c r="H39" s="333">
        <f>MIN(K39,N39,Q39,T39,W39,Z39,AC39,AF39,AI39,AL39,AO39,AR39,AU39,AX39,BA39)</f>
        <v>1.9108796296296294E-2</v>
      </c>
      <c r="I39" s="329">
        <f>MAX(L39,O39,R39,U39,X39,AA39,AD39,AG39,AJ39,AM39,AP39,AS39,AV39,AY39,BB39)</f>
        <v>32.707450030284676</v>
      </c>
      <c r="J39" s="12" t="s">
        <v>272</v>
      </c>
      <c r="K39" s="114"/>
      <c r="L39" s="65"/>
      <c r="M39" s="66"/>
      <c r="N39" s="118"/>
      <c r="O39" s="67"/>
      <c r="P39" s="69"/>
      <c r="Q39" s="499">
        <v>1.9953703703703706E-2</v>
      </c>
      <c r="R39" s="113">
        <f>SUM(15/(Q39*24))</f>
        <v>31.322505800464036</v>
      </c>
      <c r="S39" s="85">
        <v>20</v>
      </c>
      <c r="T39" s="38">
        <v>1.9629629629629629E-2</v>
      </c>
      <c r="U39" s="48">
        <f>SUM(15/(T39*24))</f>
        <v>31.839622641509436</v>
      </c>
      <c r="V39" s="172">
        <v>20</v>
      </c>
      <c r="W39" s="41"/>
      <c r="X39" s="78"/>
      <c r="Y39" s="70"/>
      <c r="Z39" s="41"/>
      <c r="AA39" s="67"/>
      <c r="AB39" s="70"/>
      <c r="AC39" s="536">
        <v>2.0231481481481482E-2</v>
      </c>
      <c r="AD39" s="48">
        <f>SUM(15/(AC39*24))</f>
        <v>30.892448512585812</v>
      </c>
      <c r="AE39" s="509">
        <v>20</v>
      </c>
      <c r="AF39" s="504">
        <v>1.951388888888889E-2</v>
      </c>
      <c r="AG39" s="48">
        <f>SUM(15/(AF39*24))</f>
        <v>32.028469750889677</v>
      </c>
      <c r="AH39" s="509">
        <v>20</v>
      </c>
      <c r="AI39" s="540">
        <v>1.9108796296296294E-2</v>
      </c>
      <c r="AJ39" s="48">
        <f>SUM(15/(AI39*24))</f>
        <v>32.707450030284676</v>
      </c>
      <c r="AK39" s="509">
        <v>20</v>
      </c>
      <c r="AL39" s="293"/>
      <c r="AM39" s="116"/>
      <c r="AN39" s="119"/>
      <c r="AO39" s="118"/>
      <c r="AP39" s="116"/>
      <c r="AQ39" s="40"/>
      <c r="AR39" s="270"/>
      <c r="AS39" s="46"/>
      <c r="AT39" s="361"/>
      <c r="AU39" s="118"/>
      <c r="AV39" s="50"/>
      <c r="AW39" s="336"/>
      <c r="AX39" s="118"/>
      <c r="AY39" s="50"/>
      <c r="AZ39" s="336"/>
      <c r="BA39" s="118"/>
      <c r="BB39" s="50"/>
      <c r="BC39" s="336"/>
      <c r="BE39">
        <f>BE38+1</f>
        <v>30</v>
      </c>
      <c r="BF39">
        <f ca="1">OFFSET($M$9,$BE39,BF$9)</f>
        <v>0</v>
      </c>
      <c r="BG39">
        <f ca="1">OFFSET($M$9,$BE39,BG$9)</f>
        <v>0</v>
      </c>
      <c r="BH39">
        <f ca="1">OFFSET($M$9,$BE39,BH$9)</f>
        <v>20</v>
      </c>
      <c r="BI39">
        <f ca="1">OFFSET($M$9,$BE39,BI$9)</f>
        <v>20</v>
      </c>
      <c r="BJ39">
        <f ca="1">OFFSET($M$9,$BE39,BJ$9)</f>
        <v>0</v>
      </c>
      <c r="BK39">
        <f ca="1">OFFSET($M$9,$BE39,BK$9)</f>
        <v>0</v>
      </c>
      <c r="BL39">
        <f ca="1">OFFSET($M$9,$BE39,BL$9)</f>
        <v>20</v>
      </c>
      <c r="BM39">
        <f ca="1">OFFSET($M$9,$BE39,BM$9)</f>
        <v>20</v>
      </c>
      <c r="BN39">
        <f ca="1">OFFSET($M$9,$BE39,BN$9)</f>
        <v>20</v>
      </c>
      <c r="BO39">
        <f ca="1">OFFSET($M$9,$BE39,BO$9)</f>
        <v>0</v>
      </c>
      <c r="BP39">
        <f ca="1">OFFSET($M$9,$BE39,BP$9)</f>
        <v>0</v>
      </c>
      <c r="BQ39">
        <f ca="1">OFFSET($M$9,$BE39,BQ$9)</f>
        <v>0</v>
      </c>
      <c r="BR39">
        <f ca="1">OFFSET($M$9,$BE39,BR$9)</f>
        <v>0</v>
      </c>
      <c r="BS39">
        <f ca="1">OFFSET($M$9,$BE39,BS$9)</f>
        <v>0</v>
      </c>
      <c r="BT39">
        <f ca="1">OFFSET($M$9,$BE39,BT$9)</f>
        <v>0</v>
      </c>
    </row>
    <row r="40" spans="1:72" x14ac:dyDescent="0.25">
      <c r="A40" s="1"/>
      <c r="B40" s="16" t="s">
        <v>326</v>
      </c>
      <c r="C40" s="16" t="s">
        <v>327</v>
      </c>
      <c r="D40" s="61" t="s">
        <v>79</v>
      </c>
      <c r="E40" s="62">
        <v>0</v>
      </c>
      <c r="F40" s="331" t="s">
        <v>38</v>
      </c>
      <c r="G40" s="332">
        <f ca="1">SUM(LARGE(BF40:BT40,{1,2,3,4,5,6,7,8,9}))</f>
        <v>86</v>
      </c>
      <c r="H40" s="62">
        <f>MIN(K40,N40,Q40,T40,W40,Z40,AC40,AF40,AI40,AL40,AO40,AR40,AU40,AX40,BA40)</f>
        <v>2.2905092592592591E-2</v>
      </c>
      <c r="I40" s="63">
        <f>MAX(L40,O40,R40,U40,X40,AA40,AD40,AG40,AJ40,AM40,AP40,AS40,AV40,AY40,BB40)</f>
        <v>27.286508337544213</v>
      </c>
      <c r="J40" s="143" t="s">
        <v>267</v>
      </c>
      <c r="K40" s="127"/>
      <c r="L40" s="72"/>
      <c r="M40" s="73"/>
      <c r="N40" s="276"/>
      <c r="O40" s="75"/>
      <c r="P40" s="106"/>
      <c r="Q40" s="74"/>
      <c r="R40" s="78"/>
      <c r="S40" s="73"/>
      <c r="T40" s="38">
        <v>2.3032407407407404E-2</v>
      </c>
      <c r="U40" s="48">
        <f>SUM(15/(T40*24))</f>
        <v>27.135678391959804</v>
      </c>
      <c r="V40" s="172">
        <v>17</v>
      </c>
      <c r="W40" s="514">
        <v>2.3483796296296298E-2</v>
      </c>
      <c r="X40" s="515">
        <f>SUM(15/(W40*24))</f>
        <v>26.614095613602757</v>
      </c>
      <c r="Y40" s="533">
        <v>19</v>
      </c>
      <c r="Z40" s="514">
        <v>2.2905092592592591E-2</v>
      </c>
      <c r="AA40" s="515">
        <f>SUM(15/(Z40*24))</f>
        <v>27.286508337544213</v>
      </c>
      <c r="AB40" s="533">
        <v>18</v>
      </c>
      <c r="AC40" s="534"/>
      <c r="AD40" s="538"/>
      <c r="AE40" s="518"/>
      <c r="AF40" s="540">
        <v>2.3321759259259261E-2</v>
      </c>
      <c r="AG40" s="48">
        <f>SUM(15/(AF40*24))</f>
        <v>26.799007444168733</v>
      </c>
      <c r="AH40" s="509">
        <v>16</v>
      </c>
      <c r="AI40" s="540">
        <v>2.3784722222222221E-2</v>
      </c>
      <c r="AJ40" s="48">
        <f>SUM(15/(AI40*24))</f>
        <v>26.277372262773724</v>
      </c>
      <c r="AK40" s="509">
        <v>16</v>
      </c>
      <c r="AL40" s="519"/>
      <c r="AM40" s="522"/>
      <c r="AN40" s="521"/>
      <c r="AO40" s="519"/>
      <c r="AP40" s="522"/>
      <c r="AQ40" s="521"/>
      <c r="AR40" s="519"/>
      <c r="AS40" s="522"/>
      <c r="AT40" s="523"/>
      <c r="AU40" s="519"/>
      <c r="AV40" s="520"/>
      <c r="AW40" s="523"/>
      <c r="AX40" s="517"/>
      <c r="AY40" s="524"/>
      <c r="AZ40" s="512"/>
      <c r="BA40" s="120"/>
      <c r="BB40" s="141"/>
      <c r="BC40" s="511"/>
      <c r="BE40">
        <f>BE39+1</f>
        <v>31</v>
      </c>
      <c r="BF40">
        <f ca="1">OFFSET($M$9,$BE40,BF$9)</f>
        <v>0</v>
      </c>
      <c r="BG40">
        <f ca="1">OFFSET($M$9,$BE40,BG$9)</f>
        <v>0</v>
      </c>
      <c r="BH40">
        <f ca="1">OFFSET($M$9,$BE40,BH$9)</f>
        <v>0</v>
      </c>
      <c r="BI40">
        <f ca="1">OFFSET($M$9,$BE40,BI$9)</f>
        <v>17</v>
      </c>
      <c r="BJ40">
        <f ca="1">OFFSET($M$9,$BE40,BJ$9)</f>
        <v>19</v>
      </c>
      <c r="BK40">
        <f ca="1">OFFSET($M$9,$BE40,BK$9)</f>
        <v>18</v>
      </c>
      <c r="BL40">
        <f ca="1">OFFSET($M$9,$BE40,BL$9)</f>
        <v>0</v>
      </c>
      <c r="BM40">
        <f ca="1">OFFSET($M$9,$BE40,BM$9)</f>
        <v>16</v>
      </c>
      <c r="BN40">
        <f ca="1">OFFSET($M$9,$BE40,BN$9)</f>
        <v>16</v>
      </c>
      <c r="BO40">
        <f ca="1">OFFSET($M$9,$BE40,BO$9)</f>
        <v>0</v>
      </c>
      <c r="BP40">
        <f ca="1">OFFSET($M$9,$BE40,BP$9)</f>
        <v>0</v>
      </c>
      <c r="BQ40">
        <f ca="1">OFFSET($M$9,$BE40,BQ$9)</f>
        <v>0</v>
      </c>
      <c r="BR40">
        <f ca="1">OFFSET($M$9,$BE40,BR$9)</f>
        <v>0</v>
      </c>
      <c r="BS40">
        <f ca="1">OFFSET($M$9,$BE40,BS$9)</f>
        <v>0</v>
      </c>
      <c r="BT40">
        <f ca="1">OFFSET($M$9,$BE40,BT$9)</f>
        <v>0</v>
      </c>
    </row>
    <row r="41" spans="1:72" x14ac:dyDescent="0.25">
      <c r="A41" s="1"/>
      <c r="B41" s="16" t="s">
        <v>329</v>
      </c>
      <c r="C41" s="16" t="s">
        <v>305</v>
      </c>
      <c r="D41" s="330" t="s">
        <v>79</v>
      </c>
      <c r="E41" s="333">
        <v>0</v>
      </c>
      <c r="F41" s="331" t="s">
        <v>41</v>
      </c>
      <c r="G41" s="332">
        <f ca="1">SUM(LARGE(BF41:BT41,{1,2,3,4,5,6,7,8,9}))</f>
        <v>76</v>
      </c>
      <c r="H41" s="333">
        <f>MIN(K41,N41,Q41,T41,W41,Z41,AC41,AF41,AI41,AL41,AO41,AR41,AU41,AX41,BA41)</f>
        <v>2.0856481481481479E-2</v>
      </c>
      <c r="I41" s="329">
        <f>MAX(L41,O41,R41,U41,X41,AA41,AD41,AG41,AJ41,AM41,AP41,AS41,AV41,AY41,BB41)</f>
        <v>29.966703662597116</v>
      </c>
      <c r="J41" s="12" t="s">
        <v>267</v>
      </c>
      <c r="K41" s="43"/>
      <c r="L41" s="67"/>
      <c r="M41" s="66"/>
      <c r="N41" s="118"/>
      <c r="O41" s="39"/>
      <c r="P41" s="339"/>
      <c r="Q41" s="64"/>
      <c r="R41" s="65"/>
      <c r="S41" s="66"/>
      <c r="T41" s="38">
        <v>2.1979166666666664E-2</v>
      </c>
      <c r="U41" s="48">
        <f>SUM(15/(T41*24))</f>
        <v>28.436018957345972</v>
      </c>
      <c r="V41" s="172">
        <v>19</v>
      </c>
      <c r="W41" s="74"/>
      <c r="X41" s="116"/>
      <c r="Y41" s="66"/>
      <c r="Z41" s="485">
        <v>2.0856481481481479E-2</v>
      </c>
      <c r="AA41" s="113">
        <f>SUM(15/(Z41*24))</f>
        <v>29.966703662597116</v>
      </c>
      <c r="AB41" s="85">
        <v>20</v>
      </c>
      <c r="AC41" s="504">
        <v>2.193287037037037E-2</v>
      </c>
      <c r="AD41" s="113">
        <f>SUM(15/(AC41*24))</f>
        <v>28.496042216358838</v>
      </c>
      <c r="AE41" s="509">
        <v>19</v>
      </c>
      <c r="AF41" s="504">
        <v>2.1608796296296296E-2</v>
      </c>
      <c r="AG41" s="48">
        <f>SUM(15/(AF41*24))</f>
        <v>28.9234065345474</v>
      </c>
      <c r="AH41" s="509">
        <v>18</v>
      </c>
      <c r="AI41" s="517"/>
      <c r="AJ41" s="78"/>
      <c r="AK41" s="40"/>
      <c r="AL41" s="41"/>
      <c r="AM41" s="50"/>
      <c r="AN41" s="51"/>
      <c r="AO41" s="118"/>
      <c r="AP41" s="50"/>
      <c r="AQ41" s="40"/>
      <c r="AR41" s="41"/>
      <c r="AS41" s="39"/>
      <c r="AT41" s="336"/>
      <c r="AU41" s="118"/>
      <c r="AV41" s="50"/>
      <c r="AW41" s="336"/>
      <c r="AX41" s="118"/>
      <c r="AY41" s="50"/>
      <c r="AZ41" s="336"/>
      <c r="BA41" s="118"/>
      <c r="BB41" s="50"/>
      <c r="BC41" s="336"/>
      <c r="BE41">
        <f>BE40+1</f>
        <v>32</v>
      </c>
      <c r="BF41">
        <f ca="1">OFFSET($M$9,$BE41,BF$9)</f>
        <v>0</v>
      </c>
      <c r="BG41">
        <f ca="1">OFFSET($M$9,$BE41,BG$9)</f>
        <v>0</v>
      </c>
      <c r="BH41">
        <f ca="1">OFFSET($M$9,$BE41,BH$9)</f>
        <v>0</v>
      </c>
      <c r="BI41">
        <f ca="1">OFFSET($M$9,$BE41,BI$9)</f>
        <v>19</v>
      </c>
      <c r="BJ41">
        <f ca="1">OFFSET($M$9,$BE41,BJ$9)</f>
        <v>0</v>
      </c>
      <c r="BK41">
        <f ca="1">OFFSET($M$9,$BE41,BK$9)</f>
        <v>20</v>
      </c>
      <c r="BL41">
        <f ca="1">OFFSET($M$9,$BE41,BL$9)</f>
        <v>19</v>
      </c>
      <c r="BM41">
        <f ca="1">OFFSET($M$9,$BE41,BM$9)</f>
        <v>18</v>
      </c>
      <c r="BN41">
        <f ca="1">OFFSET($M$9,$BE41,BN$9)</f>
        <v>0</v>
      </c>
      <c r="BO41">
        <f ca="1">OFFSET($M$9,$BE41,BO$9)</f>
        <v>0</v>
      </c>
      <c r="BP41">
        <f ca="1">OFFSET($M$9,$BE41,BP$9)</f>
        <v>0</v>
      </c>
      <c r="BQ41">
        <f ca="1">OFFSET($M$9,$BE41,BQ$9)</f>
        <v>0</v>
      </c>
      <c r="BR41">
        <f ca="1">OFFSET($M$9,$BE41,BR$9)</f>
        <v>0</v>
      </c>
      <c r="BS41">
        <f ca="1">OFFSET($M$9,$BE41,BS$9)</f>
        <v>0</v>
      </c>
      <c r="BT41">
        <f ca="1">OFFSET($M$9,$BE41,BT$9)</f>
        <v>0</v>
      </c>
    </row>
    <row r="42" spans="1:72" x14ac:dyDescent="0.25">
      <c r="A42" s="1"/>
      <c r="B42" s="16" t="s">
        <v>350</v>
      </c>
      <c r="C42" s="16" t="s">
        <v>55</v>
      </c>
      <c r="D42" s="330" t="s">
        <v>79</v>
      </c>
      <c r="E42" s="333">
        <v>0</v>
      </c>
      <c r="F42" s="331" t="s">
        <v>46</v>
      </c>
      <c r="G42" s="332">
        <f ca="1">SUM(LARGE(BF42:BT42,{1,2,3,4,5,6,7,8,9}))</f>
        <v>34</v>
      </c>
      <c r="H42" s="333">
        <f>MIN(K42,N42,Q42,T42,W42,Z42,AC42,AF42,AI42,AL42,AO42,AR42,AU42,AX42,BA42)</f>
        <v>2.2766203703703702E-2</v>
      </c>
      <c r="I42" s="329">
        <f>MAX(L42,O42,R42,U42,X42,AA42,AD42,AG42,AJ42,AM42,AP42,AS42,AV42,AY42,BB42)</f>
        <v>27.452974072191157</v>
      </c>
      <c r="J42" s="12" t="s">
        <v>267</v>
      </c>
      <c r="K42" s="114"/>
      <c r="L42" s="67"/>
      <c r="M42" s="66"/>
      <c r="N42" s="118"/>
      <c r="O42" s="67"/>
      <c r="P42" s="70"/>
      <c r="Q42" s="64"/>
      <c r="R42" s="116"/>
      <c r="S42" s="66"/>
      <c r="T42" s="43"/>
      <c r="U42" s="44"/>
      <c r="V42" s="45"/>
      <c r="W42" s="71"/>
      <c r="X42" s="76"/>
      <c r="Y42" s="77"/>
      <c r="Z42" s="71"/>
      <c r="AA42" s="76"/>
      <c r="AB42" s="77"/>
      <c r="AC42" s="41"/>
      <c r="AD42" s="67"/>
      <c r="AE42" s="40"/>
      <c r="AF42" s="504">
        <v>2.3206018518518515E-2</v>
      </c>
      <c r="AG42" s="48">
        <f>SUM(15/(AF42*24))</f>
        <v>26.932668329177062</v>
      </c>
      <c r="AH42" s="509">
        <v>17</v>
      </c>
      <c r="AI42" s="540">
        <v>2.2766203703703702E-2</v>
      </c>
      <c r="AJ42" s="48">
        <f>SUM(15/(AI42*24))</f>
        <v>27.452974072191157</v>
      </c>
      <c r="AK42" s="509">
        <v>17</v>
      </c>
      <c r="AL42" s="41"/>
      <c r="AM42" s="39"/>
      <c r="AN42" s="40"/>
      <c r="AO42" s="118"/>
      <c r="AP42" s="46"/>
      <c r="AQ42" s="47"/>
      <c r="AR42" s="359"/>
      <c r="AS42" s="360"/>
      <c r="AT42" s="336"/>
      <c r="AU42" s="118"/>
      <c r="AV42" s="39"/>
      <c r="AW42" s="40"/>
      <c r="AX42" s="118"/>
      <c r="AY42" s="50"/>
      <c r="AZ42" s="336"/>
      <c r="BA42" s="118"/>
      <c r="BB42" s="135"/>
      <c r="BC42" s="336"/>
      <c r="BE42">
        <f>BE41+1</f>
        <v>33</v>
      </c>
      <c r="BF42">
        <f ca="1">OFFSET($M$9,$BE42,BF$9)</f>
        <v>0</v>
      </c>
      <c r="BG42">
        <f ca="1">OFFSET($M$9,$BE42,BG$9)</f>
        <v>0</v>
      </c>
      <c r="BH42">
        <f ca="1">OFFSET($M$9,$BE42,BH$9)</f>
        <v>0</v>
      </c>
      <c r="BI42">
        <f ca="1">OFFSET($M$9,$BE42,BI$9)</f>
        <v>0</v>
      </c>
      <c r="BJ42">
        <f ca="1">OFFSET($M$9,$BE42,BJ$9)</f>
        <v>0</v>
      </c>
      <c r="BK42">
        <f ca="1">OFFSET($M$9,$BE42,BK$9)</f>
        <v>0</v>
      </c>
      <c r="BL42">
        <f ca="1">OFFSET($M$9,$BE42,BL$9)</f>
        <v>0</v>
      </c>
      <c r="BM42">
        <f ca="1">OFFSET($M$9,$BE42,BM$9)</f>
        <v>17</v>
      </c>
      <c r="BN42">
        <f ca="1">OFFSET($M$9,$BE42,BN$9)</f>
        <v>17</v>
      </c>
      <c r="BO42">
        <f ca="1">OFFSET($M$9,$BE42,BO$9)</f>
        <v>0</v>
      </c>
      <c r="BP42">
        <f ca="1">OFFSET($M$9,$BE42,BP$9)</f>
        <v>0</v>
      </c>
      <c r="BQ42">
        <f ca="1">OFFSET($M$9,$BE42,BQ$9)</f>
        <v>0</v>
      </c>
      <c r="BR42">
        <f ca="1">OFFSET($M$9,$BE42,BR$9)</f>
        <v>0</v>
      </c>
      <c r="BS42">
        <f ca="1">OFFSET($M$9,$BE42,BS$9)</f>
        <v>0</v>
      </c>
      <c r="BT42">
        <f ca="1">OFFSET($M$9,$BE42,BT$9)</f>
        <v>0</v>
      </c>
    </row>
    <row r="43" spans="1:72" x14ac:dyDescent="0.25">
      <c r="A43" s="1"/>
      <c r="B43" s="58" t="s">
        <v>271</v>
      </c>
      <c r="C43" s="58" t="s">
        <v>351</v>
      </c>
      <c r="D43" s="330" t="s">
        <v>79</v>
      </c>
      <c r="E43" s="333">
        <v>1.5740740740740743E-2</v>
      </c>
      <c r="F43" s="331" t="s">
        <v>52</v>
      </c>
      <c r="G43" s="332">
        <f ca="1">SUM(LARGE(BF43:BT43,{1,2,3,4,5,6,7,8,9}))</f>
        <v>30</v>
      </c>
      <c r="H43" s="333">
        <f>MIN(K43,N43,Q43,T43,W43,Z43,AC43,AF43,AI43,AL43,AO43,AR43,AU43,AX43,BA43)</f>
        <v>2.5023148148148145E-2</v>
      </c>
      <c r="I43" s="329">
        <f>MAX(L43,O43,R43,U43,X43,AA43,AD43,AG43,AJ43,AM43,AP43,AS43,AV43,AY43,BB43)</f>
        <v>24.976873265494913</v>
      </c>
      <c r="J43" s="15" t="s">
        <v>267</v>
      </c>
      <c r="K43" s="337"/>
      <c r="L43" s="78"/>
      <c r="M43" s="79"/>
      <c r="N43" s="484"/>
      <c r="O43" s="83"/>
      <c r="P43" s="84"/>
      <c r="Q43" s="82"/>
      <c r="R43" s="80"/>
      <c r="S43" s="79"/>
      <c r="T43" s="43"/>
      <c r="U43" s="44"/>
      <c r="V43" s="45"/>
      <c r="W43" s="91"/>
      <c r="X43" s="135"/>
      <c r="Y43" s="123"/>
      <c r="Z43" s="82"/>
      <c r="AA43" s="80"/>
      <c r="AB43" s="79"/>
      <c r="AC43" s="52"/>
      <c r="AD43" s="80"/>
      <c r="AE43" s="51"/>
      <c r="AF43" s="504">
        <v>2.5023148148148145E-2</v>
      </c>
      <c r="AG43" s="48">
        <f>SUM(15/(AF43*24))</f>
        <v>24.976873265494913</v>
      </c>
      <c r="AH43" s="509">
        <v>15</v>
      </c>
      <c r="AI43" s="540">
        <v>2.568287037037037E-2</v>
      </c>
      <c r="AJ43" s="48">
        <f>SUM(15/(AI43*24))</f>
        <v>24.335286164939163</v>
      </c>
      <c r="AK43" s="509">
        <v>15</v>
      </c>
      <c r="AL43" s="270"/>
      <c r="AM43" s="46"/>
      <c r="AN43" s="47"/>
      <c r="AO43" s="118"/>
      <c r="AP43" s="46"/>
      <c r="AQ43" s="47"/>
      <c r="AR43" s="270"/>
      <c r="AS43" s="46"/>
      <c r="AT43" s="361"/>
      <c r="AU43" s="118"/>
      <c r="AV43" s="39"/>
      <c r="AW43" s="40"/>
      <c r="AX43" s="118"/>
      <c r="AY43" s="50"/>
      <c r="AZ43" s="336"/>
      <c r="BA43" s="118"/>
      <c r="BB43" s="39"/>
      <c r="BC43" s="40"/>
      <c r="BE43">
        <f>BE42+1</f>
        <v>34</v>
      </c>
      <c r="BF43">
        <f ca="1">OFFSET($M$9,$BE43,BF$9)</f>
        <v>0</v>
      </c>
      <c r="BG43">
        <f ca="1">OFFSET($M$9,$BE43,BG$9)</f>
        <v>0</v>
      </c>
      <c r="BH43">
        <f ca="1">OFFSET($M$9,$BE43,BH$9)</f>
        <v>0</v>
      </c>
      <c r="BI43">
        <f ca="1">OFFSET($M$9,$BE43,BI$9)</f>
        <v>0</v>
      </c>
      <c r="BJ43">
        <f ca="1">OFFSET($M$9,$BE43,BJ$9)</f>
        <v>0</v>
      </c>
      <c r="BK43">
        <f ca="1">OFFSET($M$9,$BE43,BK$9)</f>
        <v>0</v>
      </c>
      <c r="BL43">
        <f ca="1">OFFSET($M$9,$BE43,BL$9)</f>
        <v>0</v>
      </c>
      <c r="BM43">
        <f ca="1">OFFSET($M$9,$BE43,BM$9)</f>
        <v>15</v>
      </c>
      <c r="BN43">
        <f ca="1">OFFSET($M$9,$BE43,BN$9)</f>
        <v>15</v>
      </c>
      <c r="BO43">
        <f ca="1">OFFSET($M$9,$BE43,BO$9)</f>
        <v>0</v>
      </c>
      <c r="BP43">
        <f ca="1">OFFSET($M$9,$BE43,BP$9)</f>
        <v>0</v>
      </c>
      <c r="BQ43">
        <f ca="1">OFFSET($M$9,$BE43,BQ$9)</f>
        <v>0</v>
      </c>
      <c r="BR43">
        <f ca="1">OFFSET($M$9,$BE43,BR$9)</f>
        <v>0</v>
      </c>
      <c r="BS43">
        <f ca="1">OFFSET($M$9,$BE43,BS$9)</f>
        <v>0</v>
      </c>
      <c r="BT43">
        <f ca="1">OFFSET($M$9,$BE43,BT$9)</f>
        <v>0</v>
      </c>
    </row>
    <row r="44" spans="1:72" x14ac:dyDescent="0.25">
      <c r="A44" s="1"/>
      <c r="B44" s="16" t="s">
        <v>352</v>
      </c>
      <c r="C44" s="16" t="s">
        <v>353</v>
      </c>
      <c r="D44" s="61" t="s">
        <v>79</v>
      </c>
      <c r="E44" s="62">
        <v>1.6203703703703703E-2</v>
      </c>
      <c r="F44" s="331" t="s">
        <v>56</v>
      </c>
      <c r="G44" s="332">
        <f ca="1">SUM(LARGE(BF44:BT44,{1,2,3,4,5,6,7,8,9}))</f>
        <v>18</v>
      </c>
      <c r="H44" s="62">
        <f>MIN(K44,N44,Q44,T44,W44,Z44,AC44,AF44,AI44,AL44,AO44,AR44,AU44,AX44,BA44)</f>
        <v>2.0162037037037037E-2</v>
      </c>
      <c r="I44" s="63">
        <f>MAX(L44,O44,R44,U44,X44,AA44,AD44,AG44,AJ44,AM44,AP44,AS44,AV44,AY44,BB44)</f>
        <v>30.99885189437428</v>
      </c>
      <c r="J44" s="12"/>
      <c r="K44" s="114"/>
      <c r="L44" s="65"/>
      <c r="M44" s="66"/>
      <c r="N44" s="118"/>
      <c r="O44" s="67"/>
      <c r="P44" s="70"/>
      <c r="Q44" s="64"/>
      <c r="R44" s="67"/>
      <c r="S44" s="66"/>
      <c r="T44" s="43"/>
      <c r="U44" s="44"/>
      <c r="V44" s="45"/>
      <c r="W44" s="41"/>
      <c r="X44" s="67"/>
      <c r="Y44" s="70"/>
      <c r="Z44" s="41"/>
      <c r="AA44" s="67"/>
      <c r="AB44" s="70"/>
      <c r="AC44" s="52"/>
      <c r="AD44" s="67"/>
      <c r="AE44" s="51"/>
      <c r="AF44" s="41"/>
      <c r="AG44" s="226"/>
      <c r="AH44" s="40"/>
      <c r="AI44" s="504">
        <v>2.0162037037037037E-2</v>
      </c>
      <c r="AJ44" s="113">
        <f>SUM(15/(AI44*24))</f>
        <v>30.99885189437428</v>
      </c>
      <c r="AK44" s="509">
        <v>18</v>
      </c>
      <c r="AL44" s="270"/>
      <c r="AM44" s="46"/>
      <c r="AN44" s="47"/>
      <c r="AO44" s="270"/>
      <c r="AP44" s="46"/>
      <c r="AQ44" s="47"/>
      <c r="AR44" s="270"/>
      <c r="AS44" s="46"/>
      <c r="AT44" s="361"/>
      <c r="AU44" s="270"/>
      <c r="AV44" s="46"/>
      <c r="AW44" s="47"/>
      <c r="AX44" s="118"/>
      <c r="AY44" s="135"/>
      <c r="AZ44" s="336"/>
      <c r="BA44" s="118"/>
      <c r="BB44" s="116"/>
      <c r="BC44" s="40"/>
      <c r="BE44">
        <f>BE43+1</f>
        <v>35</v>
      </c>
      <c r="BF44">
        <f ca="1">OFFSET($M$9,$BE44,BF$9)</f>
        <v>0</v>
      </c>
      <c r="BG44">
        <f ca="1">OFFSET($M$9,$BE44,BG$9)</f>
        <v>0</v>
      </c>
      <c r="BH44">
        <f ca="1">OFFSET($M$9,$BE44,BH$9)</f>
        <v>0</v>
      </c>
      <c r="BI44">
        <f ca="1">OFFSET($M$9,$BE44,BI$9)</f>
        <v>0</v>
      </c>
      <c r="BJ44">
        <f ca="1">OFFSET($M$9,$BE44,BJ$9)</f>
        <v>0</v>
      </c>
      <c r="BK44">
        <f ca="1">OFFSET($M$9,$BE44,BK$9)</f>
        <v>0</v>
      </c>
      <c r="BL44">
        <f ca="1">OFFSET($M$9,$BE44,BL$9)</f>
        <v>0</v>
      </c>
      <c r="BM44">
        <f ca="1">OFFSET($M$9,$BE44,BM$9)</f>
        <v>0</v>
      </c>
      <c r="BN44">
        <f ca="1">OFFSET($M$9,$BE44,BN$9)</f>
        <v>18</v>
      </c>
      <c r="BO44">
        <f ca="1">OFFSET($M$9,$BE44,BO$9)</f>
        <v>0</v>
      </c>
      <c r="BP44">
        <f ca="1">OFFSET($M$9,$BE44,BP$9)</f>
        <v>0</v>
      </c>
      <c r="BQ44">
        <f ca="1">OFFSET($M$9,$BE44,BQ$9)</f>
        <v>0</v>
      </c>
      <c r="BR44">
        <f ca="1">OFFSET($M$9,$BE44,BR$9)</f>
        <v>0</v>
      </c>
      <c r="BS44">
        <f ca="1">OFFSET($M$9,$BE44,BS$9)</f>
        <v>0</v>
      </c>
      <c r="BT44">
        <f ca="1">OFFSET($M$9,$BE44,BT$9)</f>
        <v>0</v>
      </c>
    </row>
    <row r="45" spans="1:72" x14ac:dyDescent="0.25">
      <c r="A45" s="26" t="s">
        <v>18</v>
      </c>
      <c r="B45" s="26" t="s">
        <v>19</v>
      </c>
      <c r="C45" s="26"/>
      <c r="D45" s="26" t="s">
        <v>20</v>
      </c>
      <c r="E45" s="345" t="s">
        <v>23</v>
      </c>
      <c r="F45" s="26" t="s">
        <v>21</v>
      </c>
      <c r="G45" s="148" t="s">
        <v>22</v>
      </c>
      <c r="H45" s="27" t="s">
        <v>23</v>
      </c>
      <c r="I45" s="26" t="s">
        <v>24</v>
      </c>
      <c r="J45" s="179" t="s">
        <v>25</v>
      </c>
      <c r="K45" s="59" t="s">
        <v>26</v>
      </c>
      <c r="L45" s="168" t="s">
        <v>24</v>
      </c>
      <c r="M45" s="28" t="s">
        <v>22</v>
      </c>
      <c r="N45" s="392" t="s">
        <v>26</v>
      </c>
      <c r="O45" s="155" t="s">
        <v>24</v>
      </c>
      <c r="P45" s="179" t="s">
        <v>22</v>
      </c>
      <c r="Q45" s="474" t="s">
        <v>26</v>
      </c>
      <c r="R45" s="155" t="s">
        <v>24</v>
      </c>
      <c r="S45" s="179" t="s">
        <v>22</v>
      </c>
      <c r="T45" s="176" t="s">
        <v>26</v>
      </c>
      <c r="U45" s="155" t="s">
        <v>24</v>
      </c>
      <c r="V45" s="179" t="s">
        <v>22</v>
      </c>
      <c r="W45" s="177" t="s">
        <v>26</v>
      </c>
      <c r="X45" s="26" t="s">
        <v>24</v>
      </c>
      <c r="Y45" s="88" t="s">
        <v>22</v>
      </c>
      <c r="Z45" s="177" t="s">
        <v>26</v>
      </c>
      <c r="AA45" s="26" t="s">
        <v>24</v>
      </c>
      <c r="AB45" s="88" t="s">
        <v>22</v>
      </c>
      <c r="AC45" s="177" t="s">
        <v>26</v>
      </c>
      <c r="AD45" s="26" t="s">
        <v>24</v>
      </c>
      <c r="AE45" s="88" t="s">
        <v>22</v>
      </c>
      <c r="AF45" s="177" t="s">
        <v>26</v>
      </c>
      <c r="AG45" s="223" t="s">
        <v>24</v>
      </c>
      <c r="AH45" s="88" t="s">
        <v>22</v>
      </c>
      <c r="AI45" s="177" t="s">
        <v>26</v>
      </c>
      <c r="AJ45" s="26" t="s">
        <v>24</v>
      </c>
      <c r="AK45" s="88" t="s">
        <v>22</v>
      </c>
      <c r="AL45" s="177" t="s">
        <v>26</v>
      </c>
      <c r="AM45" s="26" t="s">
        <v>24</v>
      </c>
      <c r="AN45" s="88" t="s">
        <v>22</v>
      </c>
      <c r="AO45" s="177" t="s">
        <v>26</v>
      </c>
      <c r="AP45" s="26" t="s">
        <v>24</v>
      </c>
      <c r="AQ45" s="88" t="s">
        <v>22</v>
      </c>
      <c r="AR45" s="177" t="s">
        <v>26</v>
      </c>
      <c r="AS45" s="26" t="s">
        <v>24</v>
      </c>
      <c r="AT45" s="223" t="s">
        <v>22</v>
      </c>
      <c r="AU45" s="177" t="s">
        <v>26</v>
      </c>
      <c r="AV45" s="26" t="s">
        <v>24</v>
      </c>
      <c r="AW45" s="88" t="s">
        <v>22</v>
      </c>
      <c r="AX45" s="231" t="s">
        <v>26</v>
      </c>
      <c r="AY45" s="232" t="s">
        <v>24</v>
      </c>
      <c r="AZ45" s="232" t="s">
        <v>22</v>
      </c>
      <c r="BA45" s="177" t="s">
        <v>26</v>
      </c>
      <c r="BB45" s="26" t="s">
        <v>24</v>
      </c>
      <c r="BC45" s="88" t="s">
        <v>22</v>
      </c>
      <c r="BE45">
        <f>BE44+1</f>
        <v>36</v>
      </c>
      <c r="BF45" t="str">
        <f ca="1">OFFSET($M$9,$BE45,BF$9)</f>
        <v>Points</v>
      </c>
      <c r="BG45" t="str">
        <f ca="1">OFFSET($M$9,$BE45,BG$9)</f>
        <v>Points</v>
      </c>
      <c r="BH45" t="str">
        <f ca="1">OFFSET($M$9,$BE45,BH$9)</f>
        <v>Points</v>
      </c>
      <c r="BI45" t="str">
        <f ca="1">OFFSET($M$9,$BE45,BI$9)</f>
        <v>Points</v>
      </c>
      <c r="BJ45" t="str">
        <f ca="1">OFFSET($M$9,$BE45,BJ$9)</f>
        <v>Points</v>
      </c>
      <c r="BK45" t="str">
        <f ca="1">OFFSET($M$9,$BE45,BK$9)</f>
        <v>Points</v>
      </c>
      <c r="BL45" t="str">
        <f ca="1">OFFSET($M$9,$BE45,BL$9)</f>
        <v>Points</v>
      </c>
      <c r="BM45" t="str">
        <f ca="1">OFFSET($M$9,$BE45,BM$9)</f>
        <v>Points</v>
      </c>
      <c r="BN45" t="str">
        <f ca="1">OFFSET($M$9,$BE45,BN$9)</f>
        <v>Points</v>
      </c>
      <c r="BO45" t="str">
        <f ca="1">OFFSET($M$9,$BE45,BO$9)</f>
        <v>Points</v>
      </c>
      <c r="BP45" t="str">
        <f ca="1">OFFSET($M$9,$BE45,BP$9)</f>
        <v>Points</v>
      </c>
      <c r="BQ45" t="str">
        <f ca="1">OFFSET($M$9,$BE45,BQ$9)</f>
        <v>Points</v>
      </c>
      <c r="BR45" t="str">
        <f ca="1">OFFSET($M$9,$BE45,BR$9)</f>
        <v>Points</v>
      </c>
      <c r="BS45" t="str">
        <f ca="1">OFFSET($M$9,$BE45,BS$9)</f>
        <v>Points</v>
      </c>
      <c r="BT45" t="str">
        <f ca="1">OFFSET($M$9,$BE45,BT$9)</f>
        <v>Points</v>
      </c>
    </row>
    <row r="46" spans="1:72" x14ac:dyDescent="0.25">
      <c r="A46" s="1"/>
      <c r="B46" s="428" t="s">
        <v>241</v>
      </c>
      <c r="C46" s="428" t="s">
        <v>290</v>
      </c>
      <c r="D46" s="322" t="s">
        <v>88</v>
      </c>
      <c r="E46" s="325">
        <v>0</v>
      </c>
      <c r="F46" s="323" t="s">
        <v>30</v>
      </c>
      <c r="G46" s="324">
        <f ca="1">SUM(LARGE(BF46:BT46,{1,2,3,4,5,6,7,8,9}))</f>
        <v>157</v>
      </c>
      <c r="H46" s="325">
        <f>MIN(K46,N46,Q46,T46,W46,Z46,AC46,AF46,AI46,AL46,AO46,AR46,AU46,AX46,BA46)</f>
        <v>1.7731481481481483E-2</v>
      </c>
      <c r="I46" s="326">
        <f>MAX(L46,O46,R46,U46,X46,AA46,AD46,AG46,AJ46,AM46,AP46,AS46,AV46,AY46,BB46)</f>
        <v>35.248041775456919</v>
      </c>
      <c r="J46" s="12" t="s">
        <v>268</v>
      </c>
      <c r="K46" s="134">
        <v>1.9305555555555555E-2</v>
      </c>
      <c r="L46" s="113">
        <f>SUM(15/(K46*24))</f>
        <v>32.374100719424462</v>
      </c>
      <c r="M46" s="85">
        <v>19</v>
      </c>
      <c r="N46" s="340">
        <v>1.9027777777777779E-2</v>
      </c>
      <c r="O46" s="113">
        <f>SUM(15/(N46*24))</f>
        <v>32.846715328467155</v>
      </c>
      <c r="P46" s="139">
        <v>20</v>
      </c>
      <c r="Q46" s="38">
        <v>1.8599537037037036E-2</v>
      </c>
      <c r="R46" s="113">
        <f>SUM(15/(Q46*24))</f>
        <v>33.602986932171753</v>
      </c>
      <c r="S46" s="85">
        <v>20</v>
      </c>
      <c r="T46" s="38">
        <v>1.8414351851851852E-2</v>
      </c>
      <c r="U46" s="48">
        <f>SUM(15/(T46*24))</f>
        <v>33.940917661847891</v>
      </c>
      <c r="V46" s="172">
        <v>20</v>
      </c>
      <c r="W46" s="64"/>
      <c r="X46" s="116"/>
      <c r="Y46" s="66"/>
      <c r="Z46" s="174" t="s">
        <v>43</v>
      </c>
      <c r="AA46" s="48"/>
      <c r="AB46" s="36">
        <v>20</v>
      </c>
      <c r="AC46" s="536">
        <v>1.7951388888888888E-2</v>
      </c>
      <c r="AD46" s="48">
        <f>SUM(15/(AC46*24))</f>
        <v>34.81624758220503</v>
      </c>
      <c r="AE46" s="509">
        <v>20</v>
      </c>
      <c r="AF46" s="504">
        <v>1.8738425925925926E-2</v>
      </c>
      <c r="AG46" s="48">
        <f>SUM(15/(AF46*24))</f>
        <v>33.353922174181591</v>
      </c>
      <c r="AH46" s="541">
        <v>18</v>
      </c>
      <c r="AI46" s="504">
        <v>1.7731481481481483E-2</v>
      </c>
      <c r="AJ46" s="48">
        <f>SUM(15/(AI46*24))</f>
        <v>35.248041775456919</v>
      </c>
      <c r="AK46" s="541">
        <v>20</v>
      </c>
      <c r="AL46" s="270"/>
      <c r="AM46" s="46"/>
      <c r="AN46" s="47"/>
      <c r="AO46" s="118"/>
      <c r="AP46" s="50"/>
      <c r="AQ46" s="40"/>
      <c r="AR46" s="118"/>
      <c r="AS46" s="50"/>
      <c r="AT46" s="336"/>
      <c r="AU46" s="118"/>
      <c r="AV46" s="50"/>
      <c r="AW46" s="336"/>
      <c r="AX46" s="118"/>
      <c r="AY46" s="50"/>
      <c r="AZ46" s="336"/>
      <c r="BA46" s="118"/>
      <c r="BB46" s="50"/>
      <c r="BC46" s="336"/>
      <c r="BE46">
        <f>BE45+1</f>
        <v>37</v>
      </c>
      <c r="BF46">
        <f ca="1">OFFSET($M$9,$BE46,BF$9)</f>
        <v>19</v>
      </c>
      <c r="BG46">
        <f ca="1">OFFSET($M$9,$BE46,BG$9)</f>
        <v>20</v>
      </c>
      <c r="BH46">
        <f ca="1">OFFSET($M$9,$BE46,BH$9)</f>
        <v>20</v>
      </c>
      <c r="BI46">
        <f ca="1">OFFSET($M$9,$BE46,BI$9)</f>
        <v>20</v>
      </c>
      <c r="BJ46">
        <f ca="1">OFFSET($M$9,$BE46,BJ$9)</f>
        <v>0</v>
      </c>
      <c r="BK46">
        <f ca="1">OFFSET($M$9,$BE46,BK$9)</f>
        <v>20</v>
      </c>
      <c r="BL46">
        <f ca="1">OFFSET($M$9,$BE46,BL$9)</f>
        <v>20</v>
      </c>
      <c r="BM46">
        <f ca="1">OFFSET($M$9,$BE46,BM$9)</f>
        <v>18</v>
      </c>
      <c r="BN46">
        <f ca="1">OFFSET($M$9,$BE46,BN$9)</f>
        <v>20</v>
      </c>
      <c r="BO46">
        <f ca="1">OFFSET($M$9,$BE46,BO$9)</f>
        <v>0</v>
      </c>
      <c r="BP46">
        <f ca="1">OFFSET($M$9,$BE46,BP$9)</f>
        <v>0</v>
      </c>
      <c r="BQ46">
        <f ca="1">OFFSET($M$9,$BE46,BQ$9)</f>
        <v>0</v>
      </c>
      <c r="BR46">
        <f ca="1">OFFSET($M$9,$BE46,BR$9)</f>
        <v>0</v>
      </c>
      <c r="BS46">
        <f ca="1">OFFSET($M$9,$BE46,BS$9)</f>
        <v>0</v>
      </c>
      <c r="BT46">
        <f ca="1">OFFSET($M$9,$BE46,BT$9)</f>
        <v>0</v>
      </c>
    </row>
    <row r="47" spans="1:72" x14ac:dyDescent="0.25">
      <c r="A47" s="1"/>
      <c r="B47" s="16" t="s">
        <v>100</v>
      </c>
      <c r="C47" s="16" t="s">
        <v>291</v>
      </c>
      <c r="D47" s="327" t="s">
        <v>88</v>
      </c>
      <c r="E47" s="346">
        <v>0</v>
      </c>
      <c r="F47" s="323" t="s">
        <v>34</v>
      </c>
      <c r="G47" s="324">
        <f ca="1">SUM(LARGE(BF47:BT47,{1,2,3,4,5,6,7,8,9,10}))</f>
        <v>132</v>
      </c>
      <c r="H47" s="325">
        <f>MIN(K47,N47,Q47,T47,W47,Z47,AC47,AF47,AI47,AL47,AO47,AR47,AU47,AX47,BA47)</f>
        <v>1.8726851851851852E-2</v>
      </c>
      <c r="I47" s="147">
        <f>MAX(L47,O47,R47,U47,X47,AA47,AD47,AG47,AJ47,AM47,AP47,AS47,AV47,AY47,BB47)</f>
        <v>33.374536464771325</v>
      </c>
      <c r="J47" s="12" t="s">
        <v>267</v>
      </c>
      <c r="K47" s="115">
        <v>2.1782407407407407E-2</v>
      </c>
      <c r="L47" s="113">
        <f>SUM(15/(K47*24))</f>
        <v>28.692879914984058</v>
      </c>
      <c r="M47" s="85">
        <v>11</v>
      </c>
      <c r="N47" s="115">
        <v>2.0046296296296295E-2</v>
      </c>
      <c r="O47" s="113">
        <f>SUM(15/(N47*24))</f>
        <v>31.177829099307164</v>
      </c>
      <c r="P47" s="36">
        <v>17</v>
      </c>
      <c r="Q47" s="38">
        <v>1.9988425925925927E-2</v>
      </c>
      <c r="R47" s="113">
        <f>SUM(15/(Q47*24))</f>
        <v>31.268094962362476</v>
      </c>
      <c r="S47" s="36">
        <v>16</v>
      </c>
      <c r="T47" s="38">
        <v>1.9444444444444445E-2</v>
      </c>
      <c r="U47" s="48">
        <f>SUM(15/(T47*24))</f>
        <v>32.142857142857139</v>
      </c>
      <c r="V47" s="172">
        <v>17</v>
      </c>
      <c r="W47" s="499">
        <v>2.0034722222222221E-2</v>
      </c>
      <c r="X47" s="113">
        <f>SUM(15/(W47*24))</f>
        <v>31.195840554592721</v>
      </c>
      <c r="Y47" s="85">
        <v>19</v>
      </c>
      <c r="Z47" s="525">
        <v>1.9398148148148147E-2</v>
      </c>
      <c r="AA47" s="515">
        <f>SUM(15/(Z47*24))</f>
        <v>32.219570405727929</v>
      </c>
      <c r="AB47" s="533">
        <v>18</v>
      </c>
      <c r="AC47" s="504">
        <v>1.9328703703703702E-2</v>
      </c>
      <c r="AD47" s="48">
        <f>SUM(15/(AC47*24))</f>
        <v>32.335329341317369</v>
      </c>
      <c r="AE47" s="509">
        <v>16</v>
      </c>
      <c r="AF47" s="41"/>
      <c r="AG47" s="78"/>
      <c r="AH47" s="40"/>
      <c r="AI47" s="504">
        <v>1.8726851851851852E-2</v>
      </c>
      <c r="AJ47" s="48">
        <f>SUM(15/(AI47*24))</f>
        <v>33.374536464771325</v>
      </c>
      <c r="AK47" s="541">
        <v>18</v>
      </c>
      <c r="AL47" s="270"/>
      <c r="AM47" s="46"/>
      <c r="AN47" s="47"/>
      <c r="AO47" s="118"/>
      <c r="AP47" s="294"/>
      <c r="AQ47" s="47"/>
      <c r="AR47" s="118"/>
      <c r="AS47" s="50"/>
      <c r="AT47" s="336"/>
      <c r="AU47" s="270"/>
      <c r="AV47" s="294"/>
      <c r="AW47" s="361"/>
      <c r="AX47" s="41"/>
      <c r="AY47" s="50"/>
      <c r="AZ47" s="336"/>
      <c r="BA47" s="270"/>
      <c r="BB47" s="294"/>
      <c r="BC47" s="361"/>
      <c r="BE47">
        <f>BE46+1</f>
        <v>38</v>
      </c>
      <c r="BF47">
        <f ca="1">OFFSET($M$9,$BE47,BF$9)</f>
        <v>11</v>
      </c>
      <c r="BG47">
        <f ca="1">OFFSET($M$9,$BE47,BG$9)</f>
        <v>17</v>
      </c>
      <c r="BH47">
        <f ca="1">OFFSET($M$9,$BE47,BH$9)</f>
        <v>16</v>
      </c>
      <c r="BI47">
        <f ca="1">OFFSET($M$9,$BE47,BI$9)</f>
        <v>17</v>
      </c>
      <c r="BJ47">
        <f ca="1">OFFSET($M$9,$BE47,BJ$9)</f>
        <v>19</v>
      </c>
      <c r="BK47">
        <f ca="1">OFFSET($M$9,$BE47,BK$9)</f>
        <v>18</v>
      </c>
      <c r="BL47">
        <f ca="1">OFFSET($M$9,$BE47,BL$9)</f>
        <v>16</v>
      </c>
      <c r="BM47">
        <f ca="1">OFFSET($M$9,$BE47,BM$9)</f>
        <v>0</v>
      </c>
      <c r="BN47">
        <f ca="1">OFFSET($M$9,$BE47,BN$9)</f>
        <v>18</v>
      </c>
      <c r="BO47">
        <f ca="1">OFFSET($M$9,$BE47,BO$9)</f>
        <v>0</v>
      </c>
      <c r="BP47">
        <f ca="1">OFFSET($M$9,$BE47,BP$9)</f>
        <v>0</v>
      </c>
      <c r="BQ47">
        <f ca="1">OFFSET($M$9,$BE47,BQ$9)</f>
        <v>0</v>
      </c>
      <c r="BR47">
        <f ca="1">OFFSET($M$9,$BE47,BR$9)</f>
        <v>0</v>
      </c>
      <c r="BS47">
        <f ca="1">OFFSET($M$9,$BE47,BS$9)</f>
        <v>0</v>
      </c>
      <c r="BT47">
        <f ca="1">OFFSET($M$9,$BE47,BT$9)</f>
        <v>0</v>
      </c>
    </row>
    <row r="48" spans="1:72" x14ac:dyDescent="0.25">
      <c r="A48" s="1"/>
      <c r="B48" s="58" t="s">
        <v>271</v>
      </c>
      <c r="C48" s="58" t="s">
        <v>189</v>
      </c>
      <c r="D48" s="322" t="s">
        <v>88</v>
      </c>
      <c r="E48" s="325">
        <v>0</v>
      </c>
      <c r="F48" s="323" t="s">
        <v>38</v>
      </c>
      <c r="G48" s="324">
        <f ca="1">SUM(LARGE(BF48:BT48,{1,2,3,4,5,6,7,8,9}))</f>
        <v>113</v>
      </c>
      <c r="H48" s="325">
        <f>MIN(K48,N48,Q48,T48,W48,Z48,AC48,AF48,AI48,AL48,AO48,AR48,AU48,AX48,BA48)</f>
        <v>1.954861111111111E-2</v>
      </c>
      <c r="I48" s="326">
        <f>MAX(L48,O48,R48,U48,X48,AA48,AD48,AG48,AJ48,AM48,AP48,AS48,AV48,AY48,BB48)</f>
        <v>31.971580817051514</v>
      </c>
      <c r="J48" s="12" t="s">
        <v>272</v>
      </c>
      <c r="K48" s="115">
        <v>2.2893518518518521E-2</v>
      </c>
      <c r="L48" s="113">
        <f>SUM(15/(K48*24))</f>
        <v>27.300303336703738</v>
      </c>
      <c r="M48" s="85">
        <v>10</v>
      </c>
      <c r="N48" s="115">
        <v>2.1516203703703704E-2</v>
      </c>
      <c r="O48" s="113">
        <f>SUM(15/(N48*24))</f>
        <v>29.047875201721354</v>
      </c>
      <c r="P48" s="139">
        <v>12</v>
      </c>
      <c r="Q48" s="38">
        <v>2.0590277777777777E-2</v>
      </c>
      <c r="R48" s="113">
        <f>SUM(15/(Q48*24))</f>
        <v>30.354131534569984</v>
      </c>
      <c r="S48" s="36">
        <v>14</v>
      </c>
      <c r="T48" s="38">
        <v>2.0416666666666666E-2</v>
      </c>
      <c r="U48" s="505" t="s">
        <v>330</v>
      </c>
      <c r="V48" s="172">
        <v>14</v>
      </c>
      <c r="W48" s="64"/>
      <c r="X48" s="116"/>
      <c r="Y48" s="66"/>
      <c r="Z48" s="525">
        <v>1.954861111111111E-2</v>
      </c>
      <c r="AA48" s="515">
        <f>SUM(15/(Z48*24))</f>
        <v>31.971580817051514</v>
      </c>
      <c r="AB48" s="526">
        <v>17</v>
      </c>
      <c r="AC48" s="537">
        <v>1.9780092592592592E-2</v>
      </c>
      <c r="AD48" s="48">
        <f>SUM(15/(AC48*24))</f>
        <v>31.597425394967818</v>
      </c>
      <c r="AE48" s="509">
        <v>14</v>
      </c>
      <c r="AF48" s="542">
        <v>2.0081018518518519E-2</v>
      </c>
      <c r="AG48" s="48">
        <f>SUM(15/(AF48*24))</f>
        <v>31.123919308357348</v>
      </c>
      <c r="AH48" s="541">
        <v>12</v>
      </c>
      <c r="AI48" s="37" t="s">
        <v>43</v>
      </c>
      <c r="AJ48" s="539"/>
      <c r="AK48" s="36">
        <v>20</v>
      </c>
      <c r="AL48" s="293"/>
      <c r="AM48" s="50"/>
      <c r="AN48" s="51"/>
      <c r="AO48" s="118"/>
      <c r="AP48" s="294"/>
      <c r="AQ48" s="47"/>
      <c r="AR48" s="118"/>
      <c r="AS48" s="135"/>
      <c r="AT48" s="336"/>
      <c r="AU48" s="118"/>
      <c r="AV48" s="50"/>
      <c r="AW48" s="336"/>
      <c r="AX48" s="118"/>
      <c r="AY48" s="50"/>
      <c r="AZ48" s="336"/>
      <c r="BA48" s="118"/>
      <c r="BB48" s="50"/>
      <c r="BC48" s="336"/>
      <c r="BE48">
        <f>BE47+1</f>
        <v>39</v>
      </c>
      <c r="BF48">
        <f ca="1">OFFSET($M$9,$BE48,BF$9)</f>
        <v>10</v>
      </c>
      <c r="BG48">
        <f ca="1">OFFSET($M$9,$BE48,BG$9)</f>
        <v>12</v>
      </c>
      <c r="BH48">
        <f ca="1">OFFSET($M$9,$BE48,BH$9)</f>
        <v>14</v>
      </c>
      <c r="BI48">
        <f ca="1">OFFSET($M$9,$BE48,BI$9)</f>
        <v>14</v>
      </c>
      <c r="BJ48">
        <f ca="1">OFFSET($M$9,$BE48,BJ$9)</f>
        <v>0</v>
      </c>
      <c r="BK48">
        <f ca="1">OFFSET($M$9,$BE48,BK$9)</f>
        <v>17</v>
      </c>
      <c r="BL48">
        <f ca="1">OFFSET($M$9,$BE48,BL$9)</f>
        <v>14</v>
      </c>
      <c r="BM48">
        <f ca="1">OFFSET($M$9,$BE48,BM$9)</f>
        <v>12</v>
      </c>
      <c r="BN48">
        <f ca="1">OFFSET($M$9,$BE48,BN$9)</f>
        <v>20</v>
      </c>
      <c r="BO48">
        <f ca="1">OFFSET($M$9,$BE48,BO$9)</f>
        <v>0</v>
      </c>
      <c r="BP48">
        <f ca="1">OFFSET($M$9,$BE48,BP$9)</f>
        <v>0</v>
      </c>
      <c r="BQ48">
        <f ca="1">OFFSET($M$9,$BE48,BQ$9)</f>
        <v>0</v>
      </c>
      <c r="BR48">
        <f ca="1">OFFSET($M$9,$BE48,BR$9)</f>
        <v>0</v>
      </c>
      <c r="BS48">
        <f ca="1">OFFSET($M$9,$BE48,BS$9)</f>
        <v>0</v>
      </c>
      <c r="BT48">
        <f ca="1">OFFSET($M$9,$BE48,BT$9)</f>
        <v>0</v>
      </c>
    </row>
    <row r="49" spans="1:72" x14ac:dyDescent="0.25">
      <c r="A49" s="1"/>
      <c r="B49" s="16" t="s">
        <v>100</v>
      </c>
      <c r="C49" s="16" t="s">
        <v>101</v>
      </c>
      <c r="D49" s="322" t="s">
        <v>88</v>
      </c>
      <c r="E49" s="325">
        <v>1.8692129629629631E-2</v>
      </c>
      <c r="F49" s="323" t="s">
        <v>41</v>
      </c>
      <c r="G49" s="324">
        <f ca="1">SUM(LARGE(BF49:BT49,{1,2,3,4,5,6,7,8,9}))</f>
        <v>105</v>
      </c>
      <c r="H49" s="325">
        <f>MIN(K49,N49,Q49,T49,W49,Z49,AC49,AF49,AI49,AL49,AO49,AR49,AU49,AX49,BA49)</f>
        <v>1.9224537037037037E-2</v>
      </c>
      <c r="I49" s="326">
        <f>MAX(L49,O49,R49,U49,X49,AA49,AD49,AG49,AJ49,AM49,AP49,AS49,AV49,AY49,BB49)</f>
        <v>32.5105358217941</v>
      </c>
      <c r="J49" s="218" t="s">
        <v>47</v>
      </c>
      <c r="K49" s="114"/>
      <c r="L49" s="116"/>
      <c r="M49" s="45"/>
      <c r="N49" s="134">
        <v>1.9722222222222221E-2</v>
      </c>
      <c r="O49" s="113">
        <f>SUM(15/(N49*24))</f>
        <v>31.690140845070427</v>
      </c>
      <c r="P49" s="36">
        <v>19</v>
      </c>
      <c r="Q49" s="43"/>
      <c r="R49" s="116"/>
      <c r="S49" s="45"/>
      <c r="T49" s="38">
        <v>1.9421296296296294E-2</v>
      </c>
      <c r="U49" s="48">
        <f>SUM(15/(T49*24))</f>
        <v>32.181168057210968</v>
      </c>
      <c r="V49" s="172">
        <v>19</v>
      </c>
      <c r="W49" s="37" t="s">
        <v>43</v>
      </c>
      <c r="X49" s="113"/>
      <c r="Y49" s="36">
        <v>20</v>
      </c>
      <c r="Z49" s="525">
        <v>1.9907407407407408E-2</v>
      </c>
      <c r="AA49" s="515">
        <f>SUM(15/(Z49*24))</f>
        <v>31.395348837209301</v>
      </c>
      <c r="AB49" s="526">
        <v>16</v>
      </c>
      <c r="AC49" s="536">
        <v>1.9618055555555555E-2</v>
      </c>
      <c r="AD49" s="48">
        <f>SUM(15/(AC49*24))</f>
        <v>31.858407079646017</v>
      </c>
      <c r="AE49" s="509">
        <v>15</v>
      </c>
      <c r="AF49" s="504">
        <v>1.9224537037037037E-2</v>
      </c>
      <c r="AG49" s="48">
        <f>SUM(15/(AF49*24))</f>
        <v>32.5105358217941</v>
      </c>
      <c r="AH49" s="541">
        <v>16</v>
      </c>
      <c r="AI49" s="118"/>
      <c r="AJ49" s="227"/>
      <c r="AK49" s="119"/>
      <c r="AL49" s="293"/>
      <c r="AM49" s="39"/>
      <c r="AN49" s="40"/>
      <c r="AO49" s="118"/>
      <c r="AP49" s="135"/>
      <c r="AQ49" s="40"/>
      <c r="AR49" s="118"/>
      <c r="AS49" s="50"/>
      <c r="AT49" s="336"/>
      <c r="AU49" s="118"/>
      <c r="AV49" s="50"/>
      <c r="AW49" s="336"/>
      <c r="AX49" s="118"/>
      <c r="AY49" s="135"/>
      <c r="AZ49" s="336"/>
      <c r="BA49" s="118"/>
      <c r="BB49" s="50"/>
      <c r="BC49" s="336"/>
      <c r="BE49">
        <f>BE48+1</f>
        <v>40</v>
      </c>
      <c r="BF49">
        <f ca="1">OFFSET($M$9,$BE49,BF$9)</f>
        <v>0</v>
      </c>
      <c r="BG49">
        <f ca="1">OFFSET($M$9,$BE49,BG$9)</f>
        <v>19</v>
      </c>
      <c r="BH49">
        <f ca="1">OFFSET($M$9,$BE49,BH$9)</f>
        <v>0</v>
      </c>
      <c r="BI49">
        <f ca="1">OFFSET($M$9,$BE49,BI$9)</f>
        <v>19</v>
      </c>
      <c r="BJ49">
        <f ca="1">OFFSET($M$9,$BE49,BJ$9)</f>
        <v>20</v>
      </c>
      <c r="BK49">
        <f ca="1">OFFSET($M$9,$BE49,BK$9)</f>
        <v>16</v>
      </c>
      <c r="BL49">
        <f ca="1">OFFSET($M$9,$BE49,BL$9)</f>
        <v>15</v>
      </c>
      <c r="BM49">
        <f ca="1">OFFSET($M$9,$BE49,BM$9)</f>
        <v>16</v>
      </c>
      <c r="BN49">
        <f ca="1">OFFSET($M$9,$BE49,BN$9)</f>
        <v>0</v>
      </c>
      <c r="BO49">
        <f ca="1">OFFSET($M$9,$BE49,BO$9)</f>
        <v>0</v>
      </c>
      <c r="BP49">
        <f ca="1">OFFSET($M$9,$BE49,BP$9)</f>
        <v>0</v>
      </c>
      <c r="BQ49">
        <f ca="1">OFFSET($M$9,$BE49,BQ$9)</f>
        <v>0</v>
      </c>
      <c r="BR49">
        <f ca="1">OFFSET($M$9,$BE49,BR$9)</f>
        <v>0</v>
      </c>
      <c r="BS49">
        <f ca="1">OFFSET($M$9,$BE49,BS$9)</f>
        <v>0</v>
      </c>
      <c r="BT49">
        <f ca="1">OFFSET($M$9,$BE49,BT$9)</f>
        <v>0</v>
      </c>
    </row>
    <row r="50" spans="1:72" x14ac:dyDescent="0.25">
      <c r="A50" s="1"/>
      <c r="B50" s="58" t="s">
        <v>107</v>
      </c>
      <c r="C50" s="58" t="s">
        <v>305</v>
      </c>
      <c r="D50" s="322" t="s">
        <v>88</v>
      </c>
      <c r="E50" s="325">
        <v>0</v>
      </c>
      <c r="F50" s="323" t="s">
        <v>46</v>
      </c>
      <c r="G50" s="324">
        <f ca="1">SUM(LARGE(BF50:BT50,{1,2,3,4,5,6,7,8,9,10}))</f>
        <v>96</v>
      </c>
      <c r="H50" s="325">
        <f>MIN(K50,N50,Q50,T50,W50,Z50,AC50,AF50,AI50,AL50,AO50,AR50,AU50,AX50,BA50)</f>
        <v>1.9386574074074073E-2</v>
      </c>
      <c r="I50" s="147">
        <f>MAX(L50,O50,R50,U50,X50,AA50,AD50,AG50,AJ50,AM50,AP50,AS50,AV50,AY50,BB50)</f>
        <v>32.238805970149251</v>
      </c>
      <c r="J50" s="12" t="s">
        <v>267</v>
      </c>
      <c r="K50" s="115">
        <v>2.1238425925925924E-2</v>
      </c>
      <c r="L50" s="113">
        <f>SUM(15/(K50*24))</f>
        <v>29.427792915531338</v>
      </c>
      <c r="M50" s="85">
        <v>12</v>
      </c>
      <c r="N50" s="37" t="s">
        <v>43</v>
      </c>
      <c r="O50" s="113"/>
      <c r="P50" s="126">
        <v>20</v>
      </c>
      <c r="Q50" s="114"/>
      <c r="R50" s="67"/>
      <c r="S50" s="66"/>
      <c r="T50" s="38">
        <v>1.9432870370370371E-2</v>
      </c>
      <c r="U50" s="48">
        <f>SUM(15/(T50*24))</f>
        <v>32.162001191185226</v>
      </c>
      <c r="V50" s="172">
        <v>18</v>
      </c>
      <c r="W50" s="64"/>
      <c r="X50" s="430"/>
      <c r="Y50" s="66"/>
      <c r="Z50" s="525">
        <v>1.9386574074074073E-2</v>
      </c>
      <c r="AA50" s="515">
        <f>SUM(15/(Z50*24))</f>
        <v>32.238805970149251</v>
      </c>
      <c r="AB50" s="513">
        <v>19</v>
      </c>
      <c r="AC50" s="536">
        <v>2.0254629629629629E-2</v>
      </c>
      <c r="AD50" s="48">
        <f>SUM(15/(AC50*24))</f>
        <v>30.857142857142858</v>
      </c>
      <c r="AE50" s="509">
        <v>12</v>
      </c>
      <c r="AF50" s="504">
        <v>1.9583333333333331E-2</v>
      </c>
      <c r="AG50" s="48">
        <f>SUM(15/(AF50*24))</f>
        <v>31.914893617021278</v>
      </c>
      <c r="AH50" s="541">
        <v>15</v>
      </c>
      <c r="AI50" s="41"/>
      <c r="AJ50" s="226"/>
      <c r="AK50" s="40"/>
      <c r="AL50" s="270"/>
      <c r="AM50" s="46"/>
      <c r="AN50" s="47"/>
      <c r="AO50" s="118"/>
      <c r="AP50" s="46"/>
      <c r="AQ50" s="47"/>
      <c r="AR50" s="118"/>
      <c r="AS50" s="50"/>
      <c r="AT50" s="336"/>
      <c r="AU50" s="270"/>
      <c r="AV50" s="294"/>
      <c r="AW50" s="361"/>
      <c r="AX50" s="270"/>
      <c r="AY50" s="294"/>
      <c r="AZ50" s="361"/>
      <c r="BA50" s="270"/>
      <c r="BB50" s="294"/>
      <c r="BC50" s="361"/>
      <c r="BE50">
        <f>BE49+1</f>
        <v>41</v>
      </c>
      <c r="BF50">
        <f ca="1">OFFSET($M$9,$BE50,BF$9)</f>
        <v>12</v>
      </c>
      <c r="BG50">
        <f ca="1">OFFSET($M$9,$BE50,BG$9)</f>
        <v>20</v>
      </c>
      <c r="BH50">
        <f ca="1">OFFSET($M$9,$BE50,BH$9)</f>
        <v>0</v>
      </c>
      <c r="BI50">
        <f ca="1">OFFSET($M$9,$BE50,BI$9)</f>
        <v>18</v>
      </c>
      <c r="BJ50">
        <f ca="1">OFFSET($M$9,$BE50,BJ$9)</f>
        <v>0</v>
      </c>
      <c r="BK50">
        <f ca="1">OFFSET($M$9,$BE50,BK$9)</f>
        <v>19</v>
      </c>
      <c r="BL50">
        <f ca="1">OFFSET($M$9,$BE50,BL$9)</f>
        <v>12</v>
      </c>
      <c r="BM50">
        <f ca="1">OFFSET($M$9,$BE50,BM$9)</f>
        <v>15</v>
      </c>
      <c r="BN50">
        <f ca="1">OFFSET($M$9,$BE50,BN$9)</f>
        <v>0</v>
      </c>
      <c r="BO50">
        <f ca="1">OFFSET($M$9,$BE50,BO$9)</f>
        <v>0</v>
      </c>
      <c r="BP50">
        <f ca="1">OFFSET($M$9,$BE50,BP$9)</f>
        <v>0</v>
      </c>
      <c r="BQ50">
        <f ca="1">OFFSET($M$9,$BE50,BQ$9)</f>
        <v>0</v>
      </c>
      <c r="BR50">
        <f ca="1">OFFSET($M$9,$BE50,BR$9)</f>
        <v>0</v>
      </c>
      <c r="BS50">
        <f ca="1">OFFSET($M$9,$BE50,BS$9)</f>
        <v>0</v>
      </c>
      <c r="BT50">
        <f ca="1">OFFSET($M$9,$BE50,BT$9)</f>
        <v>0</v>
      </c>
    </row>
    <row r="51" spans="1:72" x14ac:dyDescent="0.25">
      <c r="A51" s="1"/>
      <c r="B51" s="16" t="s">
        <v>78</v>
      </c>
      <c r="C51" s="16" t="s">
        <v>110</v>
      </c>
      <c r="D51" s="322" t="s">
        <v>88</v>
      </c>
      <c r="E51" s="325">
        <v>1.909722222222222E-2</v>
      </c>
      <c r="F51" s="323" t="s">
        <v>52</v>
      </c>
      <c r="G51" s="324">
        <f ca="1">SUM(LARGE(BF51:BT51,{1,2,3,4,5,6,7,8,9,10}))</f>
        <v>81</v>
      </c>
      <c r="H51" s="325">
        <f>MIN(K51,N51,Q51,T51,W51,Z51,AC51,AF51,AI51,AL51,AO51,AR51,AU51,AX51,BA51)</f>
        <v>1.9953703703703706E-2</v>
      </c>
      <c r="I51" s="147">
        <f>MAX(L51,O51,R51,U51,X51,AA51,AD51,AG51,AJ51,AM51,AP51,AS51,AV51,AY51,BB51)</f>
        <v>31.322505800464036</v>
      </c>
      <c r="J51" s="12" t="s">
        <v>35</v>
      </c>
      <c r="K51" s="115">
        <v>2.0324074074074074E-2</v>
      </c>
      <c r="L51" s="113">
        <f>SUM(15/(K51*24))</f>
        <v>30.751708428246015</v>
      </c>
      <c r="M51" s="85">
        <v>18</v>
      </c>
      <c r="N51" s="115">
        <v>1.9953703703703706E-2</v>
      </c>
      <c r="O51" s="113">
        <f>SUM(15/(N51*24))</f>
        <v>31.322505800464036</v>
      </c>
      <c r="P51" s="85">
        <v>18</v>
      </c>
      <c r="Q51" s="37" t="s">
        <v>43</v>
      </c>
      <c r="R51" s="113"/>
      <c r="S51" s="36">
        <v>20</v>
      </c>
      <c r="T51" s="43"/>
      <c r="U51" s="44"/>
      <c r="V51" s="45"/>
      <c r="W51" s="64"/>
      <c r="X51" s="44"/>
      <c r="Y51" s="66"/>
      <c r="Z51" s="525">
        <v>2.0486111111111111E-2</v>
      </c>
      <c r="AA51" s="515">
        <f>SUM(15/(Z51*24))</f>
        <v>30.508474576271183</v>
      </c>
      <c r="AB51" s="516">
        <v>15</v>
      </c>
      <c r="AC51" s="536">
        <v>2.0659722222222222E-2</v>
      </c>
      <c r="AD51" s="48">
        <f>SUM(15/(AC51*24))</f>
        <v>30.252100840336134</v>
      </c>
      <c r="AE51" s="509">
        <v>10</v>
      </c>
      <c r="AF51" s="41"/>
      <c r="AG51" s="78"/>
      <c r="AH51" s="40"/>
      <c r="AI51" s="41"/>
      <c r="AJ51" s="226"/>
      <c r="AK51" s="40"/>
      <c r="AL51" s="270"/>
      <c r="AM51" s="46"/>
      <c r="AN51" s="47"/>
      <c r="AO51" s="118"/>
      <c r="AP51" s="46"/>
      <c r="AQ51" s="47"/>
      <c r="AR51" s="118"/>
      <c r="AS51" s="50"/>
      <c r="AT51" s="336"/>
      <c r="AU51" s="118"/>
      <c r="AV51" s="135"/>
      <c r="AW51" s="336"/>
      <c r="AX51" s="118"/>
      <c r="AY51" s="135"/>
      <c r="AZ51" s="336"/>
      <c r="BA51" s="118"/>
      <c r="BB51" s="50"/>
      <c r="BC51" s="336"/>
      <c r="BE51">
        <f>BE50+1</f>
        <v>42</v>
      </c>
      <c r="BF51">
        <f ca="1">OFFSET($M$9,$BE51,BF$9)</f>
        <v>18</v>
      </c>
      <c r="BG51">
        <f ca="1">OFFSET($M$9,$BE51,BG$9)</f>
        <v>18</v>
      </c>
      <c r="BH51">
        <f ca="1">OFFSET($M$9,$BE51,BH$9)</f>
        <v>20</v>
      </c>
      <c r="BI51">
        <f ca="1">OFFSET($M$9,$BE51,BI$9)</f>
        <v>0</v>
      </c>
      <c r="BJ51">
        <f ca="1">OFFSET($M$9,$BE51,BJ$9)</f>
        <v>0</v>
      </c>
      <c r="BK51">
        <f ca="1">OFFSET($M$9,$BE51,BK$9)</f>
        <v>15</v>
      </c>
      <c r="BL51">
        <f ca="1">OFFSET($M$9,$BE51,BL$9)</f>
        <v>10</v>
      </c>
      <c r="BM51">
        <f ca="1">OFFSET($M$9,$BE51,BM$9)</f>
        <v>0</v>
      </c>
      <c r="BN51">
        <f ca="1">OFFSET($M$9,$BE51,BN$9)</f>
        <v>0</v>
      </c>
      <c r="BO51">
        <f ca="1">OFFSET($M$9,$BE51,BO$9)</f>
        <v>0</v>
      </c>
      <c r="BP51">
        <f ca="1">OFFSET($M$9,$BE51,BP$9)</f>
        <v>0</v>
      </c>
      <c r="BQ51">
        <f ca="1">OFFSET($M$9,$BE51,BQ$9)</f>
        <v>0</v>
      </c>
      <c r="BR51">
        <f ca="1">OFFSET($M$9,$BE51,BR$9)</f>
        <v>0</v>
      </c>
      <c r="BS51">
        <f ca="1">OFFSET($M$9,$BE51,BS$9)</f>
        <v>0</v>
      </c>
      <c r="BT51">
        <f ca="1">OFFSET($M$9,$BE51,BT$9)</f>
        <v>0</v>
      </c>
    </row>
    <row r="52" spans="1:72" x14ac:dyDescent="0.25">
      <c r="A52" s="1"/>
      <c r="B52" s="428" t="s">
        <v>111</v>
      </c>
      <c r="C52" s="428" t="s">
        <v>112</v>
      </c>
      <c r="D52" s="322" t="s">
        <v>88</v>
      </c>
      <c r="E52" s="325">
        <v>1.8958333333333334E-2</v>
      </c>
      <c r="F52" s="323" t="s">
        <v>56</v>
      </c>
      <c r="G52" s="324">
        <f ca="1">SUM(LARGE(BF52:BT52,{1,2,3,4,5,6,7,8,9}))</f>
        <v>80</v>
      </c>
      <c r="H52" s="325">
        <f>MIN(K52,N52,Q52,T52,W52,Z52,AC52,AF52,AI52,AL52,AO52,AR52,AU52,AX52,BA52)</f>
        <v>1.9652777777777779E-2</v>
      </c>
      <c r="I52" s="326">
        <f>MAX(L52,O52,R52,U52,X52,AA52,AD52,AG52,AJ52,AM52,AP52,AS52,AV52,AY52,BB52)</f>
        <v>31.802120141342755</v>
      </c>
      <c r="J52" s="218" t="s">
        <v>268</v>
      </c>
      <c r="K52" s="115">
        <v>2.1157407407407406E-2</v>
      </c>
      <c r="L52" s="113">
        <f>SUM(15/(K52*24))</f>
        <v>29.540481400437638</v>
      </c>
      <c r="M52" s="85">
        <v>13</v>
      </c>
      <c r="N52" s="115">
        <v>2.1678240740740738E-2</v>
      </c>
      <c r="O52" s="113">
        <f>SUM(15/(N52*24))</f>
        <v>28.83075280298986</v>
      </c>
      <c r="P52" s="139">
        <v>10</v>
      </c>
      <c r="Q52" s="43"/>
      <c r="R52" s="116"/>
      <c r="S52" s="45"/>
      <c r="T52" s="38">
        <v>2.0277777777777777E-2</v>
      </c>
      <c r="U52" s="48">
        <f>SUM(15/(T52*24))</f>
        <v>30.82191780821918</v>
      </c>
      <c r="V52" s="172">
        <v>16</v>
      </c>
      <c r="W52" s="64"/>
      <c r="X52" s="78"/>
      <c r="Y52" s="66"/>
      <c r="Z52" s="64"/>
      <c r="AA52" s="116"/>
      <c r="AB52" s="66"/>
      <c r="AC52" s="536">
        <v>2.013888888888889E-2</v>
      </c>
      <c r="AD52" s="48">
        <f>SUM(15/(AC52*24))</f>
        <v>31.034482758620687</v>
      </c>
      <c r="AE52" s="509">
        <v>13</v>
      </c>
      <c r="AF52" s="504">
        <v>2.0057870370370368E-2</v>
      </c>
      <c r="AG52" s="48">
        <f>SUM(15/(AF52*24))</f>
        <v>31.159838430467399</v>
      </c>
      <c r="AH52" s="541">
        <v>13</v>
      </c>
      <c r="AI52" s="504">
        <v>1.9652777777777779E-2</v>
      </c>
      <c r="AJ52" s="48">
        <f>SUM(15/(AI52*24))</f>
        <v>31.802120141342755</v>
      </c>
      <c r="AK52" s="541">
        <v>15</v>
      </c>
      <c r="AL52" s="293"/>
      <c r="AM52" s="46"/>
      <c r="AN52" s="47"/>
      <c r="AO52" s="118"/>
      <c r="AP52" s="116"/>
      <c r="AQ52" s="40"/>
      <c r="AR52" s="118"/>
      <c r="AS52" s="50"/>
      <c r="AT52" s="336"/>
      <c r="AU52" s="118"/>
      <c r="AV52" s="50"/>
      <c r="AW52" s="336"/>
      <c r="AX52" s="118"/>
      <c r="AY52" s="50"/>
      <c r="AZ52" s="336"/>
      <c r="BA52" s="118"/>
      <c r="BB52" s="50"/>
      <c r="BC52" s="336"/>
      <c r="BE52">
        <f>BE51+1</f>
        <v>43</v>
      </c>
      <c r="BF52">
        <f ca="1">OFFSET($M$9,$BE52,BF$9)</f>
        <v>13</v>
      </c>
      <c r="BG52">
        <f ca="1">OFFSET($M$9,$BE52,BG$9)</f>
        <v>10</v>
      </c>
      <c r="BH52">
        <f ca="1">OFFSET($M$9,$BE52,BH$9)</f>
        <v>0</v>
      </c>
      <c r="BI52">
        <f ca="1">OFFSET($M$9,$BE52,BI$9)</f>
        <v>16</v>
      </c>
      <c r="BJ52">
        <f ca="1">OFFSET($M$9,$BE52,BJ$9)</f>
        <v>0</v>
      </c>
      <c r="BK52">
        <f ca="1">OFFSET($M$9,$BE52,BK$9)</f>
        <v>0</v>
      </c>
      <c r="BL52">
        <f ca="1">OFFSET($M$9,$BE52,BL$9)</f>
        <v>13</v>
      </c>
      <c r="BM52">
        <f ca="1">OFFSET($M$9,$BE52,BM$9)</f>
        <v>13</v>
      </c>
      <c r="BN52">
        <f ca="1">OFFSET($M$9,$BE52,BN$9)</f>
        <v>15</v>
      </c>
      <c r="BO52">
        <f ca="1">OFFSET($M$9,$BE52,BO$9)</f>
        <v>0</v>
      </c>
      <c r="BP52">
        <f ca="1">OFFSET($M$9,$BE52,BP$9)</f>
        <v>0</v>
      </c>
      <c r="BQ52">
        <f ca="1">OFFSET($M$9,$BE52,BQ$9)</f>
        <v>0</v>
      </c>
      <c r="BR52">
        <f ca="1">OFFSET($M$9,$BE52,BR$9)</f>
        <v>0</v>
      </c>
      <c r="BS52">
        <f ca="1">OFFSET($M$9,$BE52,BS$9)</f>
        <v>0</v>
      </c>
      <c r="BT52">
        <f ca="1">OFFSET($M$9,$BE52,BT$9)</f>
        <v>0</v>
      </c>
    </row>
    <row r="53" spans="1:72" x14ac:dyDescent="0.25">
      <c r="A53" s="1"/>
      <c r="B53" s="16" t="s">
        <v>96</v>
      </c>
      <c r="C53" s="16" t="s">
        <v>97</v>
      </c>
      <c r="D53" s="322" t="s">
        <v>88</v>
      </c>
      <c r="E53" s="325">
        <v>1.7592592592592594E-2</v>
      </c>
      <c r="F53" s="323" t="s">
        <v>59</v>
      </c>
      <c r="G53" s="324">
        <f ca="1">SUM(LARGE(BF53:BT53,{1,2,3,4,5,6,7,8,9}))</f>
        <v>78</v>
      </c>
      <c r="H53" s="325">
        <f>MIN(K53,N53,Q53,T53,W53,Z53,AC53,AF53,AI53,AL53,AO53,AR53,AU53,AX53,BA53)</f>
        <v>1.7939814814814815E-2</v>
      </c>
      <c r="I53" s="326">
        <f>MAX(L53,O53,R53,U53,X53,AA53,AD53,AG53,AJ53,AM53,AP53,AS53,AV53,AY53,BB53)</f>
        <v>34.838709677419352</v>
      </c>
      <c r="J53" s="218" t="s">
        <v>47</v>
      </c>
      <c r="K53" s="114"/>
      <c r="L53" s="116"/>
      <c r="M53" s="45"/>
      <c r="N53" s="114"/>
      <c r="O53" s="116"/>
      <c r="P53" s="45"/>
      <c r="Q53" s="38">
        <v>1.8738425925925926E-2</v>
      </c>
      <c r="R53" s="113">
        <f>SUM(15/(Q53*24))</f>
        <v>33.353922174181591</v>
      </c>
      <c r="S53" s="36">
        <v>19</v>
      </c>
      <c r="T53" s="43"/>
      <c r="U53" s="44"/>
      <c r="V53" s="45"/>
      <c r="W53" s="64"/>
      <c r="X53" s="78"/>
      <c r="Y53" s="66"/>
      <c r="Z53" s="525">
        <v>1.7939814814814815E-2</v>
      </c>
      <c r="AA53" s="529">
        <f>SUM(15/(Z53*24))</f>
        <v>34.838709677419352</v>
      </c>
      <c r="AB53" s="526">
        <v>20</v>
      </c>
      <c r="AC53" s="536">
        <v>1.8333333333333333E-2</v>
      </c>
      <c r="AD53" s="48">
        <f>SUM(15/(AC53*24))</f>
        <v>34.090909090909093</v>
      </c>
      <c r="AE53" s="509">
        <v>19</v>
      </c>
      <c r="AF53" s="504">
        <v>1.8055555555555557E-2</v>
      </c>
      <c r="AG53" s="48">
        <f>SUM(15/(AF53*24))</f>
        <v>34.615384615384613</v>
      </c>
      <c r="AH53" s="541">
        <v>20</v>
      </c>
      <c r="AI53" s="41"/>
      <c r="AJ53" s="67"/>
      <c r="AK53" s="40"/>
      <c r="AL53" s="293"/>
      <c r="AM53" s="39"/>
      <c r="AN53" s="40"/>
      <c r="AO53" s="118"/>
      <c r="AP53" s="46"/>
      <c r="AQ53" s="47"/>
      <c r="AR53" s="118"/>
      <c r="AS53" s="135"/>
      <c r="AT53" s="336"/>
      <c r="AU53" s="118"/>
      <c r="AV53" s="50"/>
      <c r="AW53" s="336"/>
      <c r="AX53" s="118"/>
      <c r="AY53" s="135"/>
      <c r="AZ53" s="336"/>
      <c r="BA53" s="118"/>
      <c r="BB53" s="50"/>
      <c r="BC53" s="336"/>
      <c r="BE53">
        <f>BE52+1</f>
        <v>44</v>
      </c>
      <c r="BF53">
        <f ca="1">OFFSET($M$9,$BE53,BF$9)</f>
        <v>0</v>
      </c>
      <c r="BG53">
        <f ca="1">OFFSET($M$9,$BE53,BG$9)</f>
        <v>0</v>
      </c>
      <c r="BH53">
        <f ca="1">OFFSET($M$9,$BE53,BH$9)</f>
        <v>19</v>
      </c>
      <c r="BI53">
        <f ca="1">OFFSET($M$9,$BE53,BI$9)</f>
        <v>0</v>
      </c>
      <c r="BJ53">
        <f ca="1">OFFSET($M$9,$BE53,BJ$9)</f>
        <v>0</v>
      </c>
      <c r="BK53">
        <f ca="1">OFFSET($M$9,$BE53,BK$9)</f>
        <v>20</v>
      </c>
      <c r="BL53">
        <f ca="1">OFFSET($M$9,$BE53,BL$9)</f>
        <v>19</v>
      </c>
      <c r="BM53">
        <f ca="1">OFFSET($M$9,$BE53,BM$9)</f>
        <v>20</v>
      </c>
      <c r="BN53">
        <f ca="1">OFFSET($M$9,$BE53,BN$9)</f>
        <v>0</v>
      </c>
      <c r="BO53">
        <f ca="1">OFFSET($M$9,$BE53,BO$9)</f>
        <v>0</v>
      </c>
      <c r="BP53">
        <f ca="1">OFFSET($M$9,$BE53,BP$9)</f>
        <v>0</v>
      </c>
      <c r="BQ53">
        <f ca="1">OFFSET($M$9,$BE53,BQ$9)</f>
        <v>0</v>
      </c>
      <c r="BR53">
        <f ca="1">OFFSET($M$9,$BE53,BR$9)</f>
        <v>0</v>
      </c>
      <c r="BS53">
        <f ca="1">OFFSET($M$9,$BE53,BS$9)</f>
        <v>0</v>
      </c>
      <c r="BT53">
        <f ca="1">OFFSET($M$9,$BE53,BT$9)</f>
        <v>0</v>
      </c>
    </row>
    <row r="54" spans="1:72" x14ac:dyDescent="0.25">
      <c r="A54" s="1"/>
      <c r="B54" s="262" t="s">
        <v>216</v>
      </c>
      <c r="C54" s="262" t="s">
        <v>303</v>
      </c>
      <c r="D54" s="322" t="s">
        <v>88</v>
      </c>
      <c r="E54" s="325">
        <v>0</v>
      </c>
      <c r="F54" s="323" t="s">
        <v>62</v>
      </c>
      <c r="G54" s="324">
        <f ca="1">SUM(LARGE(BF54:BT54,{1,2,3,4,5,6,7,8,9,10}))</f>
        <v>75</v>
      </c>
      <c r="H54" s="325">
        <f>MIN(K54,N54,Q54,T54,W54,Z54,AC54,AF54,AI54,AL54,AO54,AR54,AU54,AX54,BA54)</f>
        <v>1.8993055555555558E-2</v>
      </c>
      <c r="I54" s="147">
        <f>MAX(L54,O54,R54,U54,X54,AA54,AD54,AG54,AJ54,AM54,AP54,AS54,AV54,AY54,BB54)</f>
        <v>32.906764168190122</v>
      </c>
      <c r="J54" s="12" t="s">
        <v>268</v>
      </c>
      <c r="K54" s="115">
        <v>1.9050925925925926E-2</v>
      </c>
      <c r="L54" s="113">
        <f>SUM(15/(K54*24))</f>
        <v>32.806804374240585</v>
      </c>
      <c r="M54" s="85">
        <v>20</v>
      </c>
      <c r="N54" s="114"/>
      <c r="O54" s="67"/>
      <c r="P54" s="73"/>
      <c r="Q54" s="38">
        <v>1.8993055555555558E-2</v>
      </c>
      <c r="R54" s="113">
        <f>SUM(15/(Q54*24))</f>
        <v>32.906764168190122</v>
      </c>
      <c r="S54" s="85">
        <v>18</v>
      </c>
      <c r="T54" s="43"/>
      <c r="U54" s="44"/>
      <c r="V54" s="45"/>
      <c r="W54" s="499">
        <v>1.9074074074074073E-2</v>
      </c>
      <c r="X54" s="113">
        <f>SUM(15/(W54*24))</f>
        <v>32.76699029126214</v>
      </c>
      <c r="Y54" s="85">
        <v>20</v>
      </c>
      <c r="Z54" s="64"/>
      <c r="AA54" s="67"/>
      <c r="AB54" s="66"/>
      <c r="AC54" s="536">
        <v>1.9212962962962963E-2</v>
      </c>
      <c r="AD54" s="48">
        <f>SUM(15/(AC54*24))</f>
        <v>32.53012048192771</v>
      </c>
      <c r="AE54" s="509">
        <v>17</v>
      </c>
      <c r="AF54" s="41"/>
      <c r="AG54" s="78"/>
      <c r="AH54" s="40"/>
      <c r="AI54" s="41"/>
      <c r="AJ54" s="67"/>
      <c r="AK54" s="40"/>
      <c r="AL54" s="270"/>
      <c r="AM54" s="46"/>
      <c r="AN54" s="47"/>
      <c r="AO54" s="118"/>
      <c r="AP54" s="46"/>
      <c r="AQ54" s="47"/>
      <c r="AR54" s="118"/>
      <c r="AS54" s="50"/>
      <c r="AT54" s="336"/>
      <c r="AU54" s="270"/>
      <c r="AV54" s="294"/>
      <c r="AW54" s="361"/>
      <c r="AX54" s="270"/>
      <c r="AY54" s="294"/>
      <c r="AZ54" s="361"/>
      <c r="BA54" s="270"/>
      <c r="BB54" s="294"/>
      <c r="BC54" s="361"/>
      <c r="BE54">
        <f>BE53+1</f>
        <v>45</v>
      </c>
      <c r="BF54">
        <f ca="1">OFFSET($M$9,$BE54,BF$9)</f>
        <v>20</v>
      </c>
      <c r="BG54">
        <f ca="1">OFFSET($M$9,$BE54,BG$9)</f>
        <v>0</v>
      </c>
      <c r="BH54">
        <f ca="1">OFFSET($M$9,$BE54,BH$9)</f>
        <v>18</v>
      </c>
      <c r="BI54">
        <f ca="1">OFFSET($M$9,$BE54,BI$9)</f>
        <v>0</v>
      </c>
      <c r="BJ54">
        <f ca="1">OFFSET($M$9,$BE54,BJ$9)</f>
        <v>20</v>
      </c>
      <c r="BK54">
        <f ca="1">OFFSET($M$9,$BE54,BK$9)</f>
        <v>0</v>
      </c>
      <c r="BL54">
        <f ca="1">OFFSET($M$9,$BE54,BL$9)</f>
        <v>17</v>
      </c>
      <c r="BM54">
        <f ca="1">OFFSET($M$9,$BE54,BM$9)</f>
        <v>0</v>
      </c>
      <c r="BN54">
        <f ca="1">OFFSET($M$9,$BE54,BN$9)</f>
        <v>0</v>
      </c>
      <c r="BO54">
        <f ca="1">OFFSET($M$9,$BE54,BO$9)</f>
        <v>0</v>
      </c>
      <c r="BP54">
        <f ca="1">OFFSET($M$9,$BE54,BP$9)</f>
        <v>0</v>
      </c>
      <c r="BQ54">
        <f ca="1">OFFSET($M$9,$BE54,BQ$9)</f>
        <v>0</v>
      </c>
      <c r="BR54">
        <f ca="1">OFFSET($M$9,$BE54,BR$9)</f>
        <v>0</v>
      </c>
      <c r="BS54">
        <f ca="1">OFFSET($M$9,$BE54,BS$9)</f>
        <v>0</v>
      </c>
      <c r="BT54">
        <f ca="1">OFFSET($M$9,$BE54,BT$9)</f>
        <v>0</v>
      </c>
    </row>
    <row r="55" spans="1:72" x14ac:dyDescent="0.25">
      <c r="A55" s="1"/>
      <c r="B55" s="16" t="s">
        <v>111</v>
      </c>
      <c r="C55" s="16" t="s">
        <v>58</v>
      </c>
      <c r="D55" s="322" t="s">
        <v>88</v>
      </c>
      <c r="E55" s="325">
        <v>0</v>
      </c>
      <c r="F55" s="323" t="s">
        <v>66</v>
      </c>
      <c r="G55" s="324">
        <f ca="1">SUM(LARGE(BF55:BT55,{1,2,3,4,5,6,7,8,9,10}))</f>
        <v>60</v>
      </c>
      <c r="H55" s="325">
        <f>MIN(K55,N55,Q55,T55,W55,Z55,AC55,AF55,AI55,AL55,AO55,AR55,AU55,AX55,BA55)</f>
        <v>2.0312500000000001E-2</v>
      </c>
      <c r="I55" s="147">
        <f>MAX(L55,O55,R55,U55,X55,AA55,AD55,AG55,AJ55,AM55,AP55,AS55,AV55,AY55,BB55)</f>
        <v>30.769230769230766</v>
      </c>
      <c r="J55" s="12" t="s">
        <v>47</v>
      </c>
      <c r="K55" s="115">
        <v>2.071759259259259E-2</v>
      </c>
      <c r="L55" s="113">
        <f>SUM(15/(K55*24))</f>
        <v>30.167597765363134</v>
      </c>
      <c r="M55" s="85">
        <v>17</v>
      </c>
      <c r="N55" s="37" t="s">
        <v>43</v>
      </c>
      <c r="O55" s="113"/>
      <c r="P55" s="36">
        <v>20</v>
      </c>
      <c r="Q55" s="43"/>
      <c r="R55" s="67"/>
      <c r="S55" s="66"/>
      <c r="T55" s="38">
        <v>2.0312500000000001E-2</v>
      </c>
      <c r="U55" s="48">
        <f>SUM(15/(T55*24))</f>
        <v>30.769230769230766</v>
      </c>
      <c r="V55" s="172">
        <v>15</v>
      </c>
      <c r="W55" s="64"/>
      <c r="X55" s="430"/>
      <c r="Y55" s="66"/>
      <c r="Z55" s="64"/>
      <c r="AA55" s="67"/>
      <c r="AB55" s="66"/>
      <c r="AC55" s="536">
        <v>2.1145833333333332E-2</v>
      </c>
      <c r="AD55" s="48">
        <f>SUM(15/(AC55*24))</f>
        <v>29.55665024630542</v>
      </c>
      <c r="AE55" s="509">
        <v>8</v>
      </c>
      <c r="AF55" s="41"/>
      <c r="AG55" s="226"/>
      <c r="AH55" s="40"/>
      <c r="AI55" s="41"/>
      <c r="AJ55" s="67"/>
      <c r="AK55" s="40"/>
      <c r="AL55" s="270"/>
      <c r="AM55" s="46"/>
      <c r="AN55" s="47"/>
      <c r="AO55" s="118"/>
      <c r="AP55" s="46"/>
      <c r="AQ55" s="47"/>
      <c r="AR55" s="118"/>
      <c r="AS55" s="50"/>
      <c r="AT55" s="336"/>
      <c r="AU55" s="270"/>
      <c r="AV55" s="294"/>
      <c r="AW55" s="361"/>
      <c r="AX55" s="270"/>
      <c r="AY55" s="294"/>
      <c r="AZ55" s="361"/>
      <c r="BA55" s="270"/>
      <c r="BB55" s="294"/>
      <c r="BC55" s="361"/>
      <c r="BE55">
        <f>BE54+1</f>
        <v>46</v>
      </c>
      <c r="BF55">
        <f ca="1">OFFSET($M$9,$BE55,BF$9)</f>
        <v>17</v>
      </c>
      <c r="BG55">
        <f ca="1">OFFSET($M$9,$BE55,BG$9)</f>
        <v>20</v>
      </c>
      <c r="BH55">
        <f ca="1">OFFSET($M$9,$BE55,BH$9)</f>
        <v>0</v>
      </c>
      <c r="BI55">
        <f ca="1">OFFSET($M$9,$BE55,BI$9)</f>
        <v>15</v>
      </c>
      <c r="BJ55">
        <f ca="1">OFFSET($M$9,$BE55,BJ$9)</f>
        <v>0</v>
      </c>
      <c r="BK55">
        <f ca="1">OFFSET($M$9,$BE55,BK$9)</f>
        <v>0</v>
      </c>
      <c r="BL55">
        <f ca="1">OFFSET($M$9,$BE55,BL$9)</f>
        <v>8</v>
      </c>
      <c r="BM55">
        <f ca="1">OFFSET($M$9,$BE55,BM$9)</f>
        <v>0</v>
      </c>
      <c r="BN55">
        <f ca="1">OFFSET($M$9,$BE55,BN$9)</f>
        <v>0</v>
      </c>
      <c r="BO55">
        <f ca="1">OFFSET($M$9,$BE55,BO$9)</f>
        <v>0</v>
      </c>
      <c r="BP55">
        <f ca="1">OFFSET($M$9,$BE55,BP$9)</f>
        <v>0</v>
      </c>
      <c r="BQ55">
        <f ca="1">OFFSET($M$9,$BE55,BQ$9)</f>
        <v>0</v>
      </c>
      <c r="BR55">
        <f ca="1">OFFSET($M$9,$BE55,BR$9)</f>
        <v>0</v>
      </c>
      <c r="BS55">
        <f ca="1">OFFSET($M$9,$BE55,BS$9)</f>
        <v>0</v>
      </c>
      <c r="BT55">
        <f ca="1">OFFSET($M$9,$BE55,BT$9)</f>
        <v>0</v>
      </c>
    </row>
    <row r="56" spans="1:72" x14ac:dyDescent="0.25">
      <c r="A56" s="1"/>
      <c r="B56" s="58" t="s">
        <v>295</v>
      </c>
      <c r="C56" s="58" t="s">
        <v>296</v>
      </c>
      <c r="D56" s="327" t="s">
        <v>88</v>
      </c>
      <c r="E56" s="346">
        <v>0</v>
      </c>
      <c r="F56" s="323" t="s">
        <v>68</v>
      </c>
      <c r="G56" s="324">
        <f ca="1">SUM(LARGE(BF56:BT56,{1,2,3,4,5,6,7,8,9,10}))</f>
        <v>56</v>
      </c>
      <c r="H56" s="325">
        <f>MIN(K56,N56,Q56,T56,W56,Z56,AC56,AF56,AI56,AL56,AO56,AR56,AU56,AX56,BA56)</f>
        <v>1.9340277777777779E-2</v>
      </c>
      <c r="I56" s="147">
        <f>MAX(L56,O56,R56,U56,X56,AA56,AD56,AG56,AJ56,AM56,AP56,AS56,AV56,AY56,BB56)</f>
        <v>32.315978456014356</v>
      </c>
      <c r="J56" s="12" t="s">
        <v>267</v>
      </c>
      <c r="K56" s="115">
        <v>2.7199074074074073E-2</v>
      </c>
      <c r="L56" s="113">
        <f>SUM(15/(K56*24))</f>
        <v>22.978723404255319</v>
      </c>
      <c r="M56" s="85">
        <v>8</v>
      </c>
      <c r="N56" s="115">
        <v>2.1585648148148145E-2</v>
      </c>
      <c r="O56" s="113">
        <f>SUM(15/(N56*24))</f>
        <v>28.954423592493303</v>
      </c>
      <c r="P56" s="126">
        <v>11</v>
      </c>
      <c r="Q56" s="43"/>
      <c r="R56" s="67"/>
      <c r="S56" s="66"/>
      <c r="T56" s="43"/>
      <c r="U56" s="44"/>
      <c r="V56" s="45"/>
      <c r="W56" s="64"/>
      <c r="X56" s="432"/>
      <c r="Y56" s="66"/>
      <c r="Z56" s="525">
        <v>2.074074074074074E-2</v>
      </c>
      <c r="AA56" s="515">
        <f>SUM(15/(Z56*24))</f>
        <v>30.133928571428573</v>
      </c>
      <c r="AB56" s="526">
        <v>14</v>
      </c>
      <c r="AC56" s="536">
        <v>2.1990740740740741E-2</v>
      </c>
      <c r="AD56" s="48">
        <f>SUM(15/(AC56*24))</f>
        <v>28.421052631578945</v>
      </c>
      <c r="AE56" s="509">
        <v>7</v>
      </c>
      <c r="AF56" s="41"/>
      <c r="AG56" s="226"/>
      <c r="AH56" s="40"/>
      <c r="AI56" s="504">
        <v>1.9340277777777779E-2</v>
      </c>
      <c r="AJ56" s="113">
        <f>SUM(15/(AI56*24))</f>
        <v>32.315978456014356</v>
      </c>
      <c r="AK56" s="541">
        <v>16</v>
      </c>
      <c r="AL56" s="270"/>
      <c r="AM56" s="46"/>
      <c r="AN56" s="47"/>
      <c r="AO56" s="118"/>
      <c r="AP56" s="46"/>
      <c r="AQ56" s="47"/>
      <c r="AR56" s="118"/>
      <c r="AS56" s="50"/>
      <c r="AT56" s="336"/>
      <c r="AU56" s="270"/>
      <c r="AV56" s="294"/>
      <c r="AW56" s="361"/>
      <c r="AX56" s="270"/>
      <c r="AY56" s="294"/>
      <c r="AZ56" s="361"/>
      <c r="BA56" s="270"/>
      <c r="BB56" s="294"/>
      <c r="BC56" s="361"/>
      <c r="BE56">
        <f>BE55+1</f>
        <v>47</v>
      </c>
      <c r="BF56">
        <f ca="1">OFFSET($M$9,$BE56,BF$9)</f>
        <v>8</v>
      </c>
      <c r="BG56">
        <f ca="1">OFFSET($M$9,$BE56,BG$9)</f>
        <v>11</v>
      </c>
      <c r="BH56">
        <f ca="1">OFFSET($M$9,$BE56,BH$9)</f>
        <v>0</v>
      </c>
      <c r="BI56">
        <f ca="1">OFFSET($M$9,$BE56,BI$9)</f>
        <v>0</v>
      </c>
      <c r="BJ56">
        <f ca="1">OFFSET($M$9,$BE56,BJ$9)</f>
        <v>0</v>
      </c>
      <c r="BK56">
        <f ca="1">OFFSET($M$9,$BE56,BK$9)</f>
        <v>14</v>
      </c>
      <c r="BL56">
        <f ca="1">OFFSET($M$9,$BE56,BL$9)</f>
        <v>7</v>
      </c>
      <c r="BM56">
        <f ca="1">OFFSET($M$9,$BE56,BM$9)</f>
        <v>0</v>
      </c>
      <c r="BN56">
        <f ca="1">OFFSET($M$9,$BE56,BN$9)</f>
        <v>16</v>
      </c>
      <c r="BO56">
        <f ca="1">OFFSET($M$9,$BE56,BO$9)</f>
        <v>0</v>
      </c>
      <c r="BP56">
        <f ca="1">OFFSET($M$9,$BE56,BP$9)</f>
        <v>0</v>
      </c>
      <c r="BQ56">
        <f ca="1">OFFSET($M$9,$BE56,BQ$9)</f>
        <v>0</v>
      </c>
      <c r="BR56">
        <f ca="1">OFFSET($M$9,$BE56,BR$9)</f>
        <v>0</v>
      </c>
      <c r="BS56">
        <f ca="1">OFFSET($M$9,$BE56,BS$9)</f>
        <v>0</v>
      </c>
      <c r="BT56">
        <f ca="1">OFFSET($M$9,$BE56,BT$9)</f>
        <v>0</v>
      </c>
    </row>
    <row r="57" spans="1:72" x14ac:dyDescent="0.25">
      <c r="A57" s="1"/>
      <c r="B57" s="16" t="s">
        <v>107</v>
      </c>
      <c r="C57" s="16" t="s">
        <v>306</v>
      </c>
      <c r="D57" s="322" t="s">
        <v>88</v>
      </c>
      <c r="E57" s="325">
        <v>0</v>
      </c>
      <c r="F57" s="323" t="s">
        <v>70</v>
      </c>
      <c r="G57" s="324">
        <f ca="1">SUM(LARGE(BF57:BT57,{1,2,3,4,5,6,7,8,9}))</f>
        <v>47</v>
      </c>
      <c r="H57" s="325">
        <f>MIN(K57,N57,Q57,T57,W57,Z57,AC57,AF57,AI57,AL57,AO57,AR57,AU57,AX57,BA57)</f>
        <v>2.1736111111111112E-2</v>
      </c>
      <c r="I57" s="326">
        <f>MAX(L57,O57,R57,U57,X57,AA57,AD57,AG57,AJ57,AM57,AP57,AS57,AV57,AY57,BB57)</f>
        <v>28.753993610223638</v>
      </c>
      <c r="J57" s="12" t="s">
        <v>268</v>
      </c>
      <c r="K57" s="115">
        <v>2.388888888888889E-2</v>
      </c>
      <c r="L57" s="113">
        <f>SUM(15/(K57*24))</f>
        <v>26.162790697674417</v>
      </c>
      <c r="M57" s="85">
        <v>9</v>
      </c>
      <c r="N57" s="114"/>
      <c r="O57" s="67"/>
      <c r="P57" s="66"/>
      <c r="Q57" s="38">
        <v>2.3043981481481481E-2</v>
      </c>
      <c r="R57" s="113">
        <f>SUM(15/(Q57*24))</f>
        <v>27.122049221496738</v>
      </c>
      <c r="S57" s="85">
        <v>12</v>
      </c>
      <c r="T57" s="38">
        <v>2.1782407407407407E-2</v>
      </c>
      <c r="U57" s="48">
        <f>SUM(15/(T57*24))</f>
        <v>28.692879914984058</v>
      </c>
      <c r="V57" s="172">
        <v>12</v>
      </c>
      <c r="W57" s="64"/>
      <c r="X57" s="67"/>
      <c r="Y57" s="66"/>
      <c r="Z57" s="64"/>
      <c r="AA57" s="44"/>
      <c r="AB57" s="66"/>
      <c r="AC57" s="52"/>
      <c r="AD57" s="78"/>
      <c r="AE57" s="40"/>
      <c r="AF57" s="41"/>
      <c r="AG57" s="226"/>
      <c r="AH57" s="40"/>
      <c r="AI57" s="504">
        <v>2.1736111111111112E-2</v>
      </c>
      <c r="AJ57" s="113">
        <f>SUM(15/(AI57*24))</f>
        <v>28.753993610223638</v>
      </c>
      <c r="AK57" s="541">
        <v>14</v>
      </c>
      <c r="AL57" s="270"/>
      <c r="AM57" s="46"/>
      <c r="AN57" s="47"/>
      <c r="AO57" s="118"/>
      <c r="AP57" s="46"/>
      <c r="AQ57" s="47"/>
      <c r="AR57" s="118"/>
      <c r="AS57" s="50"/>
      <c r="AT57" s="336"/>
      <c r="AU57" s="118"/>
      <c r="AV57" s="50"/>
      <c r="AW57" s="336"/>
      <c r="AX57" s="118"/>
      <c r="AY57" s="50"/>
      <c r="AZ57" s="336"/>
      <c r="BA57" s="118"/>
      <c r="BB57" s="50"/>
      <c r="BC57" s="336"/>
      <c r="BE57">
        <f>BE56+1</f>
        <v>48</v>
      </c>
      <c r="BF57">
        <f ca="1">OFFSET($M$9,$BE57,BF$9)</f>
        <v>9</v>
      </c>
      <c r="BG57">
        <f ca="1">OFFSET($M$9,$BE57,BG$9)</f>
        <v>0</v>
      </c>
      <c r="BH57">
        <f ca="1">OFFSET($M$9,$BE57,BH$9)</f>
        <v>12</v>
      </c>
      <c r="BI57">
        <f ca="1">OFFSET($M$9,$BE57,BI$9)</f>
        <v>12</v>
      </c>
      <c r="BJ57">
        <f ca="1">OFFSET($M$9,$BE57,BJ$9)</f>
        <v>0</v>
      </c>
      <c r="BK57">
        <f ca="1">OFFSET($M$9,$BE57,BK$9)</f>
        <v>0</v>
      </c>
      <c r="BL57">
        <f ca="1">OFFSET($M$9,$BE57,BL$9)</f>
        <v>0</v>
      </c>
      <c r="BM57">
        <f ca="1">OFFSET($M$9,$BE57,BM$9)</f>
        <v>0</v>
      </c>
      <c r="BN57">
        <f ca="1">OFFSET($M$9,$BE57,BN$9)</f>
        <v>14</v>
      </c>
      <c r="BO57">
        <f ca="1">OFFSET($M$9,$BE57,BO$9)</f>
        <v>0</v>
      </c>
      <c r="BP57">
        <f ca="1">OFFSET($M$9,$BE57,BP$9)</f>
        <v>0</v>
      </c>
      <c r="BQ57">
        <f ca="1">OFFSET($M$9,$BE57,BQ$9)</f>
        <v>0</v>
      </c>
      <c r="BR57">
        <f ca="1">OFFSET($M$9,$BE57,BR$9)</f>
        <v>0</v>
      </c>
      <c r="BS57">
        <f ca="1">OFFSET($M$9,$BE57,BS$9)</f>
        <v>0</v>
      </c>
      <c r="BT57">
        <f ca="1">OFFSET($M$9,$BE57,BT$9)</f>
        <v>0</v>
      </c>
    </row>
    <row r="58" spans="1:72" x14ac:dyDescent="0.25">
      <c r="A58" s="1"/>
      <c r="B58" s="16" t="s">
        <v>126</v>
      </c>
      <c r="C58" s="16" t="s">
        <v>349</v>
      </c>
      <c r="D58" s="322" t="s">
        <v>88</v>
      </c>
      <c r="E58" s="325">
        <v>2.0833333333333332E-2</v>
      </c>
      <c r="F58" s="323" t="s">
        <v>71</v>
      </c>
      <c r="G58" s="324">
        <f ca="1">SUM(LARGE(BF58:BT58,{1,2,3,4,5,6,7,8,9}))</f>
        <v>45</v>
      </c>
      <c r="H58" s="325">
        <f>MIN(K58,N58,Q58,T58,W58,Z58,AC58,AF58,AI58,AL58,AO58,AR58,AU58,AX58,BA58)</f>
        <v>1.8877314814814816E-2</v>
      </c>
      <c r="I58" s="326">
        <f>MAX(L58,O58,R58,U58,X58,AA58,AD58,AG58,AJ58,AM58,AP58,AS58,AV58,AY58,BB58)</f>
        <v>33.108522378908646</v>
      </c>
      <c r="J58" s="218" t="s">
        <v>275</v>
      </c>
      <c r="K58" s="114"/>
      <c r="L58" s="56"/>
      <c r="M58" s="124"/>
      <c r="N58" s="114"/>
      <c r="O58" s="56"/>
      <c r="P58" s="45"/>
      <c r="Q58" s="118"/>
      <c r="R58" s="116"/>
      <c r="S58" s="45"/>
      <c r="T58" s="43"/>
      <c r="U58" s="44"/>
      <c r="V58" s="45"/>
      <c r="W58" s="64"/>
      <c r="X58" s="44"/>
      <c r="Y58" s="66"/>
      <c r="Z58" s="64"/>
      <c r="AA58" s="78"/>
      <c r="AB58" s="66"/>
      <c r="AC58" s="536">
        <v>2.0532407407407405E-2</v>
      </c>
      <c r="AD58" s="48">
        <f>SUM(15/(AC58*24))</f>
        <v>30.439684329199551</v>
      </c>
      <c r="AE58" s="509">
        <v>11</v>
      </c>
      <c r="AF58" s="504">
        <v>1.9155092592592592E-2</v>
      </c>
      <c r="AG58" s="539">
        <f>SUM(15/(AF58*24))</f>
        <v>32.628398791540789</v>
      </c>
      <c r="AH58" s="541">
        <v>17</v>
      </c>
      <c r="AI58" s="504">
        <v>1.8877314814814816E-2</v>
      </c>
      <c r="AJ58" s="113">
        <f>SUM(15/(AI58*24))</f>
        <v>33.108522378908646</v>
      </c>
      <c r="AK58" s="541">
        <v>17</v>
      </c>
      <c r="AL58" s="293"/>
      <c r="AM58" s="39"/>
      <c r="AN58" s="40"/>
      <c r="AO58" s="118"/>
      <c r="AP58" s="46"/>
      <c r="AQ58" s="47"/>
      <c r="AR58" s="118"/>
      <c r="AS58" s="50"/>
      <c r="AT58" s="336"/>
      <c r="AU58" s="118"/>
      <c r="AV58" s="50"/>
      <c r="AW58" s="336"/>
      <c r="AX58" s="118"/>
      <c r="AY58" s="50"/>
      <c r="AZ58" s="336"/>
      <c r="BA58" s="118"/>
      <c r="BB58" s="50"/>
      <c r="BC58" s="336"/>
      <c r="BE58">
        <f>BE57+1</f>
        <v>49</v>
      </c>
      <c r="BF58">
        <f ca="1">OFFSET($M$9,$BE58,BF$9)</f>
        <v>0</v>
      </c>
      <c r="BG58">
        <f ca="1">OFFSET($M$9,$BE58,BG$9)</f>
        <v>0</v>
      </c>
      <c r="BH58">
        <f ca="1">OFFSET($M$9,$BE58,BH$9)</f>
        <v>0</v>
      </c>
      <c r="BI58">
        <f ca="1">OFFSET($M$9,$BE58,BI$9)</f>
        <v>0</v>
      </c>
      <c r="BJ58">
        <f ca="1">OFFSET($M$9,$BE58,BJ$9)</f>
        <v>0</v>
      </c>
      <c r="BK58">
        <f ca="1">OFFSET($M$9,$BE58,BK$9)</f>
        <v>0</v>
      </c>
      <c r="BL58">
        <f ca="1">OFFSET($M$9,$BE58,BL$9)</f>
        <v>11</v>
      </c>
      <c r="BM58">
        <f ca="1">OFFSET($M$9,$BE58,BM$9)</f>
        <v>17</v>
      </c>
      <c r="BN58">
        <f ca="1">OFFSET($M$9,$BE58,BN$9)</f>
        <v>17</v>
      </c>
      <c r="BO58">
        <f ca="1">OFFSET($M$9,$BE58,BO$9)</f>
        <v>0</v>
      </c>
      <c r="BP58">
        <f ca="1">OFFSET($M$9,$BE58,BP$9)</f>
        <v>0</v>
      </c>
      <c r="BQ58">
        <f ca="1">OFFSET($M$9,$BE58,BQ$9)</f>
        <v>0</v>
      </c>
      <c r="BR58">
        <f ca="1">OFFSET($M$9,$BE58,BR$9)</f>
        <v>0</v>
      </c>
      <c r="BS58">
        <f ca="1">OFFSET($M$9,$BE58,BS$9)</f>
        <v>0</v>
      </c>
      <c r="BT58">
        <f ca="1">OFFSET($M$9,$BE58,BT$9)</f>
        <v>0</v>
      </c>
    </row>
    <row r="59" spans="1:72" x14ac:dyDescent="0.25">
      <c r="A59" s="1"/>
      <c r="B59" s="486" t="s">
        <v>156</v>
      </c>
      <c r="C59" s="487" t="s">
        <v>210</v>
      </c>
      <c r="D59" s="322" t="s">
        <v>88</v>
      </c>
      <c r="E59" s="325">
        <v>4.1666666666666699E-2</v>
      </c>
      <c r="F59" s="323" t="s">
        <v>73</v>
      </c>
      <c r="G59" s="324">
        <f ca="1">SUM(LARGE(BF59:BT59,{1,2,3,4,5,6,7,8,9}))</f>
        <v>44</v>
      </c>
      <c r="H59" s="325">
        <f>MIN(K59,N59,Q59,T59,W59,Z59,AC59,AF59,AI59,AL59,AO59,AR59,AU59,AX59,BA59)</f>
        <v>1.9756944444444445E-2</v>
      </c>
      <c r="I59" s="326">
        <f>MAX(L59,O59,R59,U59,X59,AA59,AD59,AG59,AJ59,AM59,AP59,AS59,AV59,AY59,BB59)</f>
        <v>31.634446397188047</v>
      </c>
      <c r="J59" s="12" t="s">
        <v>268</v>
      </c>
      <c r="K59" s="115">
        <v>2.1122685185185185E-2</v>
      </c>
      <c r="L59" s="35">
        <f>SUM(15/(K59*24))</f>
        <v>29.589041095890412</v>
      </c>
      <c r="M59" s="85">
        <v>14</v>
      </c>
      <c r="N59" s="115">
        <v>2.1145833333333332E-2</v>
      </c>
      <c r="O59" s="48">
        <f>SUM(15/(N59*24))</f>
        <v>29.55665024630542</v>
      </c>
      <c r="P59" s="36">
        <v>13</v>
      </c>
      <c r="Q59" s="38">
        <v>1.9756944444444445E-2</v>
      </c>
      <c r="R59" s="113">
        <f>SUM(15/(Q59*24))</f>
        <v>31.634446397188047</v>
      </c>
      <c r="S59" s="36">
        <v>17</v>
      </c>
      <c r="T59" s="43"/>
      <c r="U59" s="44"/>
      <c r="V59" s="45"/>
      <c r="W59" s="43"/>
      <c r="X59" s="44"/>
      <c r="Y59" s="45"/>
      <c r="Z59" s="43"/>
      <c r="AA59" s="44"/>
      <c r="AB59" s="45"/>
      <c r="AC59" s="158"/>
      <c r="AD59" s="44"/>
      <c r="AE59" s="119"/>
      <c r="AF59" s="118"/>
      <c r="AG59" s="227"/>
      <c r="AH59" s="119"/>
      <c r="AI59" s="118"/>
      <c r="AJ59" s="135"/>
      <c r="AK59" s="117"/>
      <c r="AL59" s="118"/>
      <c r="AM59" s="39"/>
      <c r="AN59" s="40"/>
      <c r="AO59" s="118"/>
      <c r="AP59" s="46"/>
      <c r="AQ59" s="47"/>
      <c r="AR59" s="270"/>
      <c r="AS59" s="294"/>
      <c r="AT59" s="361"/>
      <c r="AU59" s="270"/>
      <c r="AV59" s="294"/>
      <c r="AW59" s="361"/>
      <c r="AX59" s="270"/>
      <c r="AY59" s="294"/>
      <c r="AZ59" s="361"/>
      <c r="BA59" s="118"/>
      <c r="BB59" s="50"/>
      <c r="BC59" s="336"/>
      <c r="BE59">
        <f>BE58+1</f>
        <v>50</v>
      </c>
      <c r="BF59">
        <f ca="1">OFFSET($M$9,$BE59,BF$9)</f>
        <v>14</v>
      </c>
      <c r="BG59">
        <f ca="1">OFFSET($M$9,$BE59,BG$9)</f>
        <v>13</v>
      </c>
      <c r="BH59">
        <f ca="1">OFFSET($M$9,$BE59,BH$9)</f>
        <v>17</v>
      </c>
      <c r="BI59">
        <f ca="1">OFFSET($M$9,$BE59,BI$9)</f>
        <v>0</v>
      </c>
      <c r="BJ59">
        <f ca="1">OFFSET($M$9,$BE59,BJ$9)</f>
        <v>0</v>
      </c>
      <c r="BK59">
        <f ca="1">OFFSET($M$9,$BE59,BK$9)</f>
        <v>0</v>
      </c>
      <c r="BL59">
        <f ca="1">OFFSET($M$9,$BE59,BL$9)</f>
        <v>0</v>
      </c>
      <c r="BM59">
        <f ca="1">OFFSET($M$9,$BE59,BM$9)</f>
        <v>0</v>
      </c>
      <c r="BN59">
        <f ca="1">OFFSET($M$9,$BE59,BN$9)</f>
        <v>0</v>
      </c>
      <c r="BO59">
        <f ca="1">OFFSET($M$9,$BE59,BO$9)</f>
        <v>0</v>
      </c>
      <c r="BP59">
        <f ca="1">OFFSET($M$9,$BE59,BP$9)</f>
        <v>0</v>
      </c>
      <c r="BQ59">
        <f ca="1">OFFSET($M$9,$BE59,BQ$9)</f>
        <v>0</v>
      </c>
      <c r="BR59">
        <f ca="1">OFFSET($M$9,$BE59,BR$9)</f>
        <v>0</v>
      </c>
      <c r="BS59">
        <f ca="1">OFFSET($M$9,$BE59,BS$9)</f>
        <v>0</v>
      </c>
      <c r="BT59">
        <f ca="1">OFFSET($M$9,$BE59,BT$9)</f>
        <v>0</v>
      </c>
    </row>
    <row r="60" spans="1:72" x14ac:dyDescent="0.25">
      <c r="A60" s="1"/>
      <c r="B60" s="16" t="s">
        <v>107</v>
      </c>
      <c r="C60" s="16" t="s">
        <v>347</v>
      </c>
      <c r="D60" s="322" t="s">
        <v>88</v>
      </c>
      <c r="E60" s="325">
        <v>0</v>
      </c>
      <c r="F60" s="323" t="s">
        <v>74</v>
      </c>
      <c r="G60" s="324">
        <f ca="1">SUM(LARGE(BF60:BT60,{1,2,3,4,5,6,7,8,9}))</f>
        <v>37</v>
      </c>
      <c r="H60" s="325">
        <f>MIN(K60,N60,Q60,T60,W60,Z60,AC60,AF60,AI60,AL60,AO60,AR60,AU60,AX60,BA60)</f>
        <v>1.8530092592592595E-2</v>
      </c>
      <c r="I60" s="326">
        <f>MAX(L60,O60,R60,U60,X60,AA60,AD60,AG60,AJ60,AM60,AP60,AS60,AV60,AY60,BB60)</f>
        <v>33.728919425359152</v>
      </c>
      <c r="J60" s="218"/>
      <c r="K60" s="114"/>
      <c r="L60" s="44"/>
      <c r="M60" s="45"/>
      <c r="N60" s="114"/>
      <c r="O60" s="44"/>
      <c r="P60" s="45"/>
      <c r="Q60" s="43"/>
      <c r="R60" s="116"/>
      <c r="S60" s="45"/>
      <c r="T60" s="43"/>
      <c r="U60" s="44"/>
      <c r="V60" s="45"/>
      <c r="W60" s="64"/>
      <c r="X60" s="116"/>
      <c r="Y60" s="66"/>
      <c r="Z60" s="64"/>
      <c r="AA60" s="67"/>
      <c r="AB60" s="66"/>
      <c r="AC60" s="536">
        <v>1.9004629629629632E-2</v>
      </c>
      <c r="AD60" s="113">
        <f>SUM(15/(AC60*24))</f>
        <v>32.886723507917175</v>
      </c>
      <c r="AE60" s="510">
        <v>18</v>
      </c>
      <c r="AF60" s="41"/>
      <c r="AG60" s="227"/>
      <c r="AH60" s="40"/>
      <c r="AI60" s="504">
        <v>1.8530092592592595E-2</v>
      </c>
      <c r="AJ60" s="113">
        <f>SUM(15/(AI60*24))</f>
        <v>33.728919425359152</v>
      </c>
      <c r="AK60" s="541">
        <v>19</v>
      </c>
      <c r="AL60" s="293"/>
      <c r="AM60" s="46"/>
      <c r="AN60" s="47"/>
      <c r="AO60" s="118"/>
      <c r="AP60" s="46"/>
      <c r="AQ60" s="47"/>
      <c r="AR60" s="118"/>
      <c r="AS60" s="50"/>
      <c r="AT60" s="336"/>
      <c r="AU60" s="118"/>
      <c r="AV60" s="50"/>
      <c r="AW60" s="336"/>
      <c r="AX60" s="118"/>
      <c r="AY60" s="50"/>
      <c r="AZ60" s="336"/>
      <c r="BA60" s="118"/>
      <c r="BB60" s="50"/>
      <c r="BC60" s="336"/>
      <c r="BE60">
        <f>BE59+1</f>
        <v>51</v>
      </c>
      <c r="BF60">
        <f ca="1">OFFSET($M$9,$BE60,BF$9)</f>
        <v>0</v>
      </c>
      <c r="BG60">
        <f ca="1">OFFSET($M$9,$BE60,BG$9)</f>
        <v>0</v>
      </c>
      <c r="BH60">
        <f ca="1">OFFSET($M$9,$BE60,BH$9)</f>
        <v>0</v>
      </c>
      <c r="BI60">
        <f ca="1">OFFSET($M$9,$BE60,BI$9)</f>
        <v>0</v>
      </c>
      <c r="BJ60">
        <f ca="1">OFFSET($M$9,$BE60,BJ$9)</f>
        <v>0</v>
      </c>
      <c r="BK60">
        <f ca="1">OFFSET($M$9,$BE60,BK$9)</f>
        <v>0</v>
      </c>
      <c r="BL60">
        <f ca="1">OFFSET($M$9,$BE60,BL$9)</f>
        <v>18</v>
      </c>
      <c r="BM60">
        <f ca="1">OFFSET($M$9,$BE60,BM$9)</f>
        <v>0</v>
      </c>
      <c r="BN60">
        <f ca="1">OFFSET($M$9,$BE60,BN$9)</f>
        <v>19</v>
      </c>
      <c r="BO60">
        <f ca="1">OFFSET($M$9,$BE60,BO$9)</f>
        <v>0</v>
      </c>
      <c r="BP60">
        <f ca="1">OFFSET($M$9,$BE60,BP$9)</f>
        <v>0</v>
      </c>
      <c r="BQ60">
        <f ca="1">OFFSET($M$9,$BE60,BQ$9)</f>
        <v>0</v>
      </c>
      <c r="BR60">
        <f ca="1">OFFSET($M$9,$BE60,BR$9)</f>
        <v>0</v>
      </c>
      <c r="BS60">
        <f ca="1">OFFSET($M$9,$BE60,BS$9)</f>
        <v>0</v>
      </c>
      <c r="BT60">
        <f ca="1">OFFSET($M$9,$BE60,BT$9)</f>
        <v>0</v>
      </c>
    </row>
    <row r="61" spans="1:72" x14ac:dyDescent="0.25">
      <c r="A61" s="1"/>
      <c r="B61" s="58" t="s">
        <v>322</v>
      </c>
      <c r="C61" s="58" t="s">
        <v>297</v>
      </c>
      <c r="D61" s="322" t="s">
        <v>88</v>
      </c>
      <c r="E61" s="325">
        <v>0</v>
      </c>
      <c r="F61" s="323" t="s">
        <v>75</v>
      </c>
      <c r="G61" s="324">
        <f ca="1">SUM(LARGE(BF61:BT61,{1,2,3,4,5,6,7,8,9}))</f>
        <v>30</v>
      </c>
      <c r="H61" s="325">
        <f>MIN(K61,N61,Q61,T61,W61,Z61,AC61,AF61,AI61,AL61,AO61,AR61,AU61,AX61,BA61)</f>
        <v>2.0046296296296295E-2</v>
      </c>
      <c r="I61" s="326">
        <f>MAX(L61,O61,R61,U61,X61,AA61,AD61,AG61,AJ61,AM61,AP61,AS61,AV61,AY61,BB61)</f>
        <v>31.177829099307164</v>
      </c>
      <c r="J61" s="53"/>
      <c r="K61" s="114"/>
      <c r="L61" s="56"/>
      <c r="M61" s="124"/>
      <c r="N61" s="115">
        <v>2.0497685185185185E-2</v>
      </c>
      <c r="O61" s="113">
        <f>SUM(15/(N61*24))</f>
        <v>30.491247882552234</v>
      </c>
      <c r="P61" s="36">
        <v>15</v>
      </c>
      <c r="Q61" s="38">
        <v>2.0046296296296295E-2</v>
      </c>
      <c r="R61" s="113">
        <f>SUM(15/(Q61*24))</f>
        <v>31.177829099307164</v>
      </c>
      <c r="S61" s="85">
        <v>15</v>
      </c>
      <c r="T61" s="43"/>
      <c r="U61" s="44"/>
      <c r="V61" s="45"/>
      <c r="W61" s="64"/>
      <c r="X61" s="67"/>
      <c r="Y61" s="66"/>
      <c r="Z61" s="64"/>
      <c r="AA61" s="44"/>
      <c r="AB61" s="66"/>
      <c r="AC61" s="52"/>
      <c r="AD61" s="44"/>
      <c r="AE61" s="51"/>
      <c r="AF61" s="41"/>
      <c r="AG61" s="227"/>
      <c r="AH61" s="40"/>
      <c r="AI61" s="41"/>
      <c r="AJ61" s="67"/>
      <c r="AK61" s="40"/>
      <c r="AL61" s="41"/>
      <c r="AM61" s="39"/>
      <c r="AN61" s="40"/>
      <c r="AO61" s="118"/>
      <c r="AP61" s="46"/>
      <c r="AQ61" s="47"/>
      <c r="AR61" s="118"/>
      <c r="AS61" s="50"/>
      <c r="AT61" s="336"/>
      <c r="AU61" s="118"/>
      <c r="AV61" s="50"/>
      <c r="AW61" s="336"/>
      <c r="AX61" s="118"/>
      <c r="AY61" s="50"/>
      <c r="AZ61" s="336"/>
      <c r="BA61" s="118"/>
      <c r="BB61" s="50"/>
      <c r="BC61" s="336"/>
      <c r="BE61">
        <f>BE60+1</f>
        <v>52</v>
      </c>
      <c r="BF61">
        <f ca="1">OFFSET($M$9,$BE61,BF$9)</f>
        <v>0</v>
      </c>
      <c r="BG61">
        <f ca="1">OFFSET($M$9,$BE61,BG$9)</f>
        <v>15</v>
      </c>
      <c r="BH61">
        <f ca="1">OFFSET($M$9,$BE61,BH$9)</f>
        <v>15</v>
      </c>
      <c r="BI61">
        <f ca="1">OFFSET($M$9,$BE61,BI$9)</f>
        <v>0</v>
      </c>
      <c r="BJ61">
        <f ca="1">OFFSET($M$9,$BE61,BJ$9)</f>
        <v>0</v>
      </c>
      <c r="BK61">
        <f ca="1">OFFSET($M$9,$BE61,BK$9)</f>
        <v>0</v>
      </c>
      <c r="BL61">
        <f ca="1">OFFSET($M$9,$BE61,BL$9)</f>
        <v>0</v>
      </c>
      <c r="BM61">
        <f ca="1">OFFSET($M$9,$BE61,BM$9)</f>
        <v>0</v>
      </c>
      <c r="BN61">
        <f ca="1">OFFSET($M$9,$BE61,BN$9)</f>
        <v>0</v>
      </c>
      <c r="BO61">
        <f ca="1">OFFSET($M$9,$BE61,BO$9)</f>
        <v>0</v>
      </c>
      <c r="BP61">
        <f ca="1">OFFSET($M$9,$BE61,BP$9)</f>
        <v>0</v>
      </c>
      <c r="BQ61">
        <f ca="1">OFFSET($M$9,$BE61,BQ$9)</f>
        <v>0</v>
      </c>
      <c r="BR61">
        <f ca="1">OFFSET($M$9,$BE61,BR$9)</f>
        <v>0</v>
      </c>
      <c r="BS61">
        <f ca="1">OFFSET($M$9,$BE61,BS$9)</f>
        <v>0</v>
      </c>
      <c r="BT61">
        <f ca="1">OFFSET($M$9,$BE61,BT$9)</f>
        <v>0</v>
      </c>
    </row>
    <row r="62" spans="1:72" x14ac:dyDescent="0.25">
      <c r="A62" s="1"/>
      <c r="B62" s="16" t="s">
        <v>126</v>
      </c>
      <c r="C62" s="16" t="s">
        <v>284</v>
      </c>
      <c r="D62" s="322" t="s">
        <v>88</v>
      </c>
      <c r="E62" s="325">
        <v>0</v>
      </c>
      <c r="F62" s="323" t="s">
        <v>76</v>
      </c>
      <c r="G62" s="324">
        <f ca="1">SUM(LARGE(BF62:BT62,{1,2,3,4,5,6,7,8,9}))</f>
        <v>30</v>
      </c>
      <c r="H62" s="325">
        <f>MIN(K62,N62,Q62,T62,W62,Z62,AC62,AF62,AI62,AL62,AO62,AR62,AU62,AX62,BA62)</f>
        <v>2.0555555555555556E-2</v>
      </c>
      <c r="I62" s="326">
        <f>MAX(L62,O62,R62,U62,X62,AA62,AD62,AG62,AJ62,AM62,AP62,AS62,AV62,AY62,BB62)</f>
        <v>30.405405405405403</v>
      </c>
      <c r="J62" s="218" t="s">
        <v>268</v>
      </c>
      <c r="K62" s="115">
        <v>2.1030092592592597E-2</v>
      </c>
      <c r="L62" s="35">
        <f>SUM(15/(K62*24))</f>
        <v>29.719317556411664</v>
      </c>
      <c r="M62" s="85">
        <v>16</v>
      </c>
      <c r="N62" s="115">
        <v>2.0555555555555556E-2</v>
      </c>
      <c r="O62" s="35">
        <f>SUM(15/(N62*24))</f>
        <v>30.405405405405403</v>
      </c>
      <c r="P62" s="85">
        <v>14</v>
      </c>
      <c r="Q62" s="43"/>
      <c r="R62" s="116"/>
      <c r="S62" s="45"/>
      <c r="T62" s="43"/>
      <c r="U62" s="128"/>
      <c r="V62" s="45"/>
      <c r="W62" s="64"/>
      <c r="X62" s="75"/>
      <c r="Y62" s="66"/>
      <c r="Z62" s="64"/>
      <c r="AA62" s="67"/>
      <c r="AB62" s="66"/>
      <c r="AC62" s="52"/>
      <c r="AD62" s="78"/>
      <c r="AE62" s="51"/>
      <c r="AF62" s="41"/>
      <c r="AG62" s="226"/>
      <c r="AH62" s="40"/>
      <c r="AI62" s="41"/>
      <c r="AJ62" s="80"/>
      <c r="AK62" s="40"/>
      <c r="AL62" s="270"/>
      <c r="AM62" s="46"/>
      <c r="AN62" s="47"/>
      <c r="AO62" s="118"/>
      <c r="AP62" s="294"/>
      <c r="AQ62" s="47"/>
      <c r="AR62" s="118"/>
      <c r="AS62" s="50"/>
      <c r="AT62" s="336"/>
      <c r="AU62" s="118"/>
      <c r="AV62" s="50"/>
      <c r="AW62" s="336"/>
      <c r="AX62" s="118"/>
      <c r="AY62" s="50"/>
      <c r="AZ62" s="336"/>
      <c r="BA62" s="118"/>
      <c r="BB62" s="50"/>
      <c r="BC62" s="336"/>
      <c r="BE62">
        <f>BE61+1</f>
        <v>53</v>
      </c>
      <c r="BF62">
        <f ca="1">OFFSET($M$9,$BE62,BF$9)</f>
        <v>16</v>
      </c>
      <c r="BG62">
        <f ca="1">OFFSET($M$9,$BE62,BG$9)</f>
        <v>14</v>
      </c>
      <c r="BH62">
        <f ca="1">OFFSET($M$9,$BE62,BH$9)</f>
        <v>0</v>
      </c>
      <c r="BI62">
        <f ca="1">OFFSET($M$9,$BE62,BI$9)</f>
        <v>0</v>
      </c>
      <c r="BJ62">
        <f ca="1">OFFSET($M$9,$BE62,BJ$9)</f>
        <v>0</v>
      </c>
      <c r="BK62">
        <f ca="1">OFFSET($M$9,$BE62,BK$9)</f>
        <v>0</v>
      </c>
      <c r="BL62">
        <f ca="1">OFFSET($M$9,$BE62,BL$9)</f>
        <v>0</v>
      </c>
      <c r="BM62">
        <f ca="1">OFFSET($M$9,$BE62,BM$9)</f>
        <v>0</v>
      </c>
      <c r="BN62">
        <f ca="1">OFFSET($M$9,$BE62,BN$9)</f>
        <v>0</v>
      </c>
      <c r="BO62">
        <f ca="1">OFFSET($M$9,$BE62,BO$9)</f>
        <v>0</v>
      </c>
      <c r="BP62">
        <f ca="1">OFFSET($M$9,$BE62,BP$9)</f>
        <v>0</v>
      </c>
      <c r="BQ62">
        <f ca="1">OFFSET($M$9,$BE62,BQ$9)</f>
        <v>0</v>
      </c>
      <c r="BR62">
        <f ca="1">OFFSET($M$9,$BE62,BR$9)</f>
        <v>0</v>
      </c>
      <c r="BS62">
        <f ca="1">OFFSET($M$9,$BE62,BS$9)</f>
        <v>0</v>
      </c>
      <c r="BT62">
        <f ca="1">OFFSET($M$9,$BE62,BT$9)</f>
        <v>0</v>
      </c>
    </row>
    <row r="63" spans="1:72" x14ac:dyDescent="0.25">
      <c r="A63" s="1"/>
      <c r="B63" s="16" t="s">
        <v>116</v>
      </c>
      <c r="C63" s="16" t="s">
        <v>332</v>
      </c>
      <c r="D63" s="322" t="s">
        <v>88</v>
      </c>
      <c r="E63" s="325">
        <v>0</v>
      </c>
      <c r="F63" s="323" t="s">
        <v>77</v>
      </c>
      <c r="G63" s="324">
        <f ca="1">SUM(LARGE(BF63:BT63,{1,2,3,4,5,6,7,8,9}))</f>
        <v>23</v>
      </c>
      <c r="H63" s="325">
        <f>MIN(K63,N63,Q63,T63,W63,Z63,AC63,AF63,AI63,AL63,AO63,AR63,AU63,AX63,BA63)</f>
        <v>1.9918981481481482E-2</v>
      </c>
      <c r="I63" s="326">
        <f>MAX(L63,O63,R63,U63,X63,AA63,AD63,AG63,AJ63,AM63,AP63,AS63,AV63,AY63,BB63)</f>
        <v>31.377106333527017</v>
      </c>
      <c r="J63" s="218" t="s">
        <v>275</v>
      </c>
      <c r="K63" s="114"/>
      <c r="L63" s="56"/>
      <c r="M63" s="124"/>
      <c r="N63" s="118"/>
      <c r="O63" s="116"/>
      <c r="P63" s="45"/>
      <c r="Q63" s="118"/>
      <c r="R63" s="116"/>
      <c r="S63" s="45"/>
      <c r="T63" s="43"/>
      <c r="U63" s="116"/>
      <c r="V63" s="45"/>
      <c r="W63" s="64"/>
      <c r="X63" s="116"/>
      <c r="Y63" s="66"/>
      <c r="Z63" s="118"/>
      <c r="AA63" s="67"/>
      <c r="AB63" s="66"/>
      <c r="AC63" s="536">
        <v>2.0682870370370372E-2</v>
      </c>
      <c r="AD63" s="113">
        <f>SUM(15/(AC63*24))</f>
        <v>30.2182428651371</v>
      </c>
      <c r="AE63" s="510">
        <v>9</v>
      </c>
      <c r="AF63" s="504">
        <v>1.9918981481481482E-2</v>
      </c>
      <c r="AG63" s="539">
        <f>SUM(15/(AF63*24))</f>
        <v>31.377106333527017</v>
      </c>
      <c r="AH63" s="541">
        <v>14</v>
      </c>
      <c r="AI63" s="41"/>
      <c r="AJ63" s="67"/>
      <c r="AK63" s="40"/>
      <c r="AL63" s="293"/>
      <c r="AM63" s="39"/>
      <c r="AN63" s="40"/>
      <c r="AO63" s="118"/>
      <c r="AP63" s="46"/>
      <c r="AQ63" s="47"/>
      <c r="AR63" s="118"/>
      <c r="AS63" s="50"/>
      <c r="AT63" s="336"/>
      <c r="AU63" s="118"/>
      <c r="AV63" s="50"/>
      <c r="AW63" s="336"/>
      <c r="AX63" s="118"/>
      <c r="AY63" s="50"/>
      <c r="AZ63" s="336"/>
      <c r="BA63" s="118"/>
      <c r="BB63" s="50"/>
      <c r="BC63" s="336"/>
      <c r="BE63">
        <f>BE62+1</f>
        <v>54</v>
      </c>
      <c r="BF63">
        <f ca="1">OFFSET($M$9,$BE63,BF$9)</f>
        <v>0</v>
      </c>
      <c r="BG63">
        <f ca="1">OFFSET($M$9,$BE63,BG$9)</f>
        <v>0</v>
      </c>
      <c r="BH63">
        <f ca="1">OFFSET($M$9,$BE63,BH$9)</f>
        <v>0</v>
      </c>
      <c r="BI63">
        <f ca="1">OFFSET($M$9,$BE63,BI$9)</f>
        <v>0</v>
      </c>
      <c r="BJ63">
        <f ca="1">OFFSET($M$9,$BE63,BJ$9)</f>
        <v>0</v>
      </c>
      <c r="BK63">
        <f ca="1">OFFSET($M$9,$BE63,BK$9)</f>
        <v>0</v>
      </c>
      <c r="BL63">
        <f ca="1">OFFSET($M$9,$BE63,BL$9)</f>
        <v>9</v>
      </c>
      <c r="BM63">
        <f ca="1">OFFSET($M$9,$BE63,BM$9)</f>
        <v>14</v>
      </c>
      <c r="BN63">
        <f ca="1">OFFSET($M$9,$BE63,BN$9)</f>
        <v>0</v>
      </c>
      <c r="BO63">
        <f ca="1">OFFSET($M$9,$BE63,BO$9)</f>
        <v>0</v>
      </c>
      <c r="BP63">
        <f ca="1">OFFSET($M$9,$BE63,BP$9)</f>
        <v>0</v>
      </c>
      <c r="BQ63">
        <f ca="1">OFFSET($M$9,$BE63,BQ$9)</f>
        <v>0</v>
      </c>
      <c r="BR63">
        <f ca="1">OFFSET($M$9,$BE63,BR$9)</f>
        <v>0</v>
      </c>
      <c r="BS63">
        <f ca="1">OFFSET($M$9,$BE63,BS$9)</f>
        <v>0</v>
      </c>
      <c r="BT63">
        <f ca="1">OFFSET($M$9,$BE63,BT$9)</f>
        <v>0</v>
      </c>
    </row>
    <row r="64" spans="1:72" x14ac:dyDescent="0.25">
      <c r="A64" s="1"/>
      <c r="B64" s="16" t="s">
        <v>108</v>
      </c>
      <c r="C64" s="16" t="s">
        <v>55</v>
      </c>
      <c r="D64" s="322" t="s">
        <v>88</v>
      </c>
      <c r="E64" s="325">
        <v>1.8784722222222223E-2</v>
      </c>
      <c r="F64" s="323" t="s">
        <v>113</v>
      </c>
      <c r="G64" s="324">
        <f ca="1">SUM(LARGE(BF64:BT64,{1,2,3,4,5,6,7,8,9}))</f>
        <v>20</v>
      </c>
      <c r="H64" s="325">
        <f>MIN(K64,N64,Q64,T64,W64,Z64,AC64,AF64,AI64,AL64,AO64,AR64,AU64,AX64,BA64)</f>
        <v>0</v>
      </c>
      <c r="I64" s="326">
        <f>MAX(L64,O64,R64,U64,X64,AA64,AD64,AG64,AJ64,AM64,AP64,AS64,AV64,AY64,BB64)</f>
        <v>0</v>
      </c>
      <c r="J64" s="53" t="s">
        <v>53</v>
      </c>
      <c r="K64" s="114"/>
      <c r="L64" s="56"/>
      <c r="M64" s="45"/>
      <c r="N64" s="37" t="s">
        <v>43</v>
      </c>
      <c r="O64" s="113"/>
      <c r="P64" s="36">
        <v>20</v>
      </c>
      <c r="Q64" s="43"/>
      <c r="R64" s="116"/>
      <c r="S64" s="45"/>
      <c r="T64" s="43"/>
      <c r="U64" s="44"/>
      <c r="V64" s="45"/>
      <c r="W64" s="64"/>
      <c r="X64" s="67"/>
      <c r="Y64" s="66"/>
      <c r="Z64" s="64"/>
      <c r="AA64" s="116"/>
      <c r="AB64" s="66"/>
      <c r="AC64" s="52"/>
      <c r="AD64" s="116"/>
      <c r="AE64" s="51"/>
      <c r="AF64" s="41"/>
      <c r="AG64" s="227"/>
      <c r="AH64" s="40"/>
      <c r="AI64" s="118"/>
      <c r="AJ64" s="116"/>
      <c r="AK64" s="119"/>
      <c r="AL64" s="293"/>
      <c r="AM64" s="39"/>
      <c r="AN64" s="40"/>
      <c r="AO64" s="118"/>
      <c r="AP64" s="46"/>
      <c r="AQ64" s="47"/>
      <c r="AR64" s="118"/>
      <c r="AS64" s="50"/>
      <c r="AT64" s="336"/>
      <c r="AU64" s="118"/>
      <c r="AV64" s="50"/>
      <c r="AW64" s="336"/>
      <c r="AX64" s="118"/>
      <c r="AY64" s="50"/>
      <c r="AZ64" s="336"/>
      <c r="BA64" s="118"/>
      <c r="BB64" s="50"/>
      <c r="BC64" s="336"/>
      <c r="BE64">
        <f>BE63+1</f>
        <v>55</v>
      </c>
      <c r="BF64">
        <f ca="1">OFFSET($M$9,$BE64,BF$9)</f>
        <v>0</v>
      </c>
      <c r="BG64">
        <f ca="1">OFFSET($M$9,$BE64,BG$9)</f>
        <v>20</v>
      </c>
      <c r="BH64">
        <f ca="1">OFFSET($M$9,$BE64,BH$9)</f>
        <v>0</v>
      </c>
      <c r="BI64">
        <f ca="1">OFFSET($M$9,$BE64,BI$9)</f>
        <v>0</v>
      </c>
      <c r="BJ64">
        <f ca="1">OFFSET($M$9,$BE64,BJ$9)</f>
        <v>0</v>
      </c>
      <c r="BK64">
        <f ca="1">OFFSET($M$9,$BE64,BK$9)</f>
        <v>0</v>
      </c>
      <c r="BL64">
        <f ca="1">OFFSET($M$9,$BE64,BL$9)</f>
        <v>0</v>
      </c>
      <c r="BM64">
        <f ca="1">OFFSET($M$9,$BE64,BM$9)</f>
        <v>0</v>
      </c>
      <c r="BN64">
        <f ca="1">OFFSET($M$9,$BE64,BN$9)</f>
        <v>0</v>
      </c>
      <c r="BO64">
        <f ca="1">OFFSET($M$9,$BE64,BO$9)</f>
        <v>0</v>
      </c>
      <c r="BP64">
        <f ca="1">OFFSET($M$9,$BE64,BP$9)</f>
        <v>0</v>
      </c>
      <c r="BQ64">
        <f ca="1">OFFSET($M$9,$BE64,BQ$9)</f>
        <v>0</v>
      </c>
      <c r="BR64">
        <f ca="1">OFFSET($M$9,$BE64,BR$9)</f>
        <v>0</v>
      </c>
      <c r="BS64">
        <f ca="1">OFFSET($M$9,$BE64,BS$9)</f>
        <v>0</v>
      </c>
      <c r="BT64">
        <f ca="1">OFFSET($M$9,$BE64,BT$9)</f>
        <v>0</v>
      </c>
    </row>
    <row r="65" spans="1:72" x14ac:dyDescent="0.25">
      <c r="A65" s="1"/>
      <c r="B65" s="16" t="s">
        <v>92</v>
      </c>
      <c r="C65" s="16" t="s">
        <v>93</v>
      </c>
      <c r="D65" s="322" t="s">
        <v>88</v>
      </c>
      <c r="E65" s="325">
        <v>0</v>
      </c>
      <c r="F65" s="323" t="s">
        <v>114</v>
      </c>
      <c r="G65" s="324">
        <f ca="1">SUM(LARGE(BF65:BT65,{1,2,3,4,5,6,7,8,9}))</f>
        <v>19</v>
      </c>
      <c r="H65" s="325">
        <f>MIN(K65,N65,Q65,T65,W65,Z65,AC65,AF65,AI65,AL65,AO65,AR65,AU65,AX65,BA65)</f>
        <v>1.8379629629629628E-2</v>
      </c>
      <c r="I65" s="326">
        <f>MAX(L65,O65,R65,U65,X65,AA65,AD65,AG65,AJ65,AM65,AP65,AS65,AV65,AY65,BB65)</f>
        <v>34.005037783375322</v>
      </c>
      <c r="J65" s="53" t="s">
        <v>267</v>
      </c>
      <c r="K65" s="114"/>
      <c r="L65" s="56"/>
      <c r="M65" s="124"/>
      <c r="N65" s="114"/>
      <c r="O65" s="116"/>
      <c r="P65" s="45"/>
      <c r="Q65" s="43"/>
      <c r="R65" s="116"/>
      <c r="S65" s="45"/>
      <c r="T65" s="43"/>
      <c r="U65" s="44"/>
      <c r="V65" s="45"/>
      <c r="W65" s="64"/>
      <c r="X65" s="67"/>
      <c r="Y65" s="66"/>
      <c r="Z65" s="64"/>
      <c r="AA65" s="67"/>
      <c r="AB65" s="66"/>
      <c r="AC65" s="52"/>
      <c r="AD65" s="67"/>
      <c r="AE65" s="51"/>
      <c r="AF65" s="504">
        <v>1.8379629629629628E-2</v>
      </c>
      <c r="AG65" s="539">
        <f>SUM(15/(AF65*24))</f>
        <v>34.005037783375322</v>
      </c>
      <c r="AH65" s="541">
        <v>19</v>
      </c>
      <c r="AI65" s="41"/>
      <c r="AJ65" s="67"/>
      <c r="AK65" s="40"/>
      <c r="AL65" s="41"/>
      <c r="AM65" s="39"/>
      <c r="AN65" s="40"/>
      <c r="AO65" s="118"/>
      <c r="AP65" s="46"/>
      <c r="AQ65" s="47"/>
      <c r="AR65" s="118"/>
      <c r="AS65" s="50"/>
      <c r="AT65" s="336"/>
      <c r="AU65" s="118"/>
      <c r="AV65" s="50"/>
      <c r="AW65" s="336"/>
      <c r="AX65" s="118"/>
      <c r="AY65" s="50"/>
      <c r="AZ65" s="336"/>
      <c r="BA65" s="118"/>
      <c r="BB65" s="50"/>
      <c r="BC65" s="336"/>
      <c r="BE65">
        <f>BE64+1</f>
        <v>56</v>
      </c>
      <c r="BF65">
        <f ca="1">OFFSET($M$9,$BE65,BF$9)</f>
        <v>0</v>
      </c>
      <c r="BG65">
        <f ca="1">OFFSET($M$9,$BE65,BG$9)</f>
        <v>0</v>
      </c>
      <c r="BH65">
        <f ca="1">OFFSET($M$9,$BE65,BH$9)</f>
        <v>0</v>
      </c>
      <c r="BI65">
        <f ca="1">OFFSET($M$9,$BE65,BI$9)</f>
        <v>0</v>
      </c>
      <c r="BJ65">
        <f ca="1">OFFSET($M$9,$BE65,BJ$9)</f>
        <v>0</v>
      </c>
      <c r="BK65">
        <f ca="1">OFFSET($M$9,$BE65,BK$9)</f>
        <v>0</v>
      </c>
      <c r="BL65">
        <f ca="1">OFFSET($M$9,$BE65,BL$9)</f>
        <v>0</v>
      </c>
      <c r="BM65">
        <f ca="1">OFFSET($M$9,$BE65,BM$9)</f>
        <v>19</v>
      </c>
      <c r="BN65">
        <f ca="1">OFFSET($M$9,$BE65,BN$9)</f>
        <v>0</v>
      </c>
      <c r="BO65">
        <f ca="1">OFFSET($M$9,$BE65,BO$9)</f>
        <v>0</v>
      </c>
      <c r="BP65">
        <f ca="1">OFFSET($M$9,$BE65,BP$9)</f>
        <v>0</v>
      </c>
      <c r="BQ65">
        <f ca="1">OFFSET($M$9,$BE65,BQ$9)</f>
        <v>0</v>
      </c>
      <c r="BR65">
        <f ca="1">OFFSET($M$9,$BE65,BR$9)</f>
        <v>0</v>
      </c>
      <c r="BS65">
        <f ca="1">OFFSET($M$9,$BE65,BS$9)</f>
        <v>0</v>
      </c>
      <c r="BT65">
        <f ca="1">OFFSET($M$9,$BE65,BT$9)</f>
        <v>0</v>
      </c>
    </row>
    <row r="66" spans="1:72" x14ac:dyDescent="0.25">
      <c r="A66" s="1"/>
      <c r="B66" s="58" t="s">
        <v>269</v>
      </c>
      <c r="C66" s="58" t="s">
        <v>270</v>
      </c>
      <c r="D66" s="322" t="s">
        <v>88</v>
      </c>
      <c r="E66" s="325">
        <v>1.818287037037037E-2</v>
      </c>
      <c r="F66" s="323" t="s">
        <v>163</v>
      </c>
      <c r="G66" s="324">
        <f ca="1">SUM(LARGE(BF66:BT66,{1,2,3,4,5,6,7,8,9}))</f>
        <v>16</v>
      </c>
      <c r="H66" s="325">
        <f>MIN(K66,N66,Q66,T66,W66,Z66,AC66,AF66,AI66,AL66,AO66,AR66,AU66,AX66,BA66)</f>
        <v>2.0208333333333335E-2</v>
      </c>
      <c r="I66" s="326">
        <f>MAX(L66,O66,R66,U66,X66,AA66,AD66,AG66,AJ66,AM66,AP66,AS66,AV66,AY66,BB66)</f>
        <v>30.927835051546388</v>
      </c>
      <c r="J66" s="218" t="s">
        <v>89</v>
      </c>
      <c r="K66" s="353"/>
      <c r="L66" s="429"/>
      <c r="M66" s="45"/>
      <c r="N66" s="115">
        <v>2.0208333333333335E-2</v>
      </c>
      <c r="O66" s="113">
        <f>SUM(15/(N66*24))</f>
        <v>30.927835051546388</v>
      </c>
      <c r="P66" s="85">
        <v>16</v>
      </c>
      <c r="Q66" s="43"/>
      <c r="R66" s="116"/>
      <c r="S66" s="45"/>
      <c r="T66" s="43"/>
      <c r="U66" s="44"/>
      <c r="V66" s="45"/>
      <c r="W66" s="64"/>
      <c r="X66" s="116"/>
      <c r="Y66" s="66"/>
      <c r="Z66" s="64"/>
      <c r="AA66" s="44"/>
      <c r="AB66" s="66"/>
      <c r="AC66" s="52"/>
      <c r="AD66" s="44"/>
      <c r="AE66" s="51"/>
      <c r="AF66" s="41"/>
      <c r="AG66" s="227"/>
      <c r="AH66" s="40"/>
      <c r="AI66" s="41"/>
      <c r="AJ66" s="67"/>
      <c r="AK66" s="40"/>
      <c r="AL66" s="293"/>
      <c r="AM66" s="39"/>
      <c r="AN66" s="40"/>
      <c r="AO66" s="118"/>
      <c r="AP66" s="116"/>
      <c r="AQ66" s="40"/>
      <c r="AR66" s="118"/>
      <c r="AS66" s="135"/>
      <c r="AT66" s="336"/>
      <c r="AU66" s="118"/>
      <c r="AV66" s="50"/>
      <c r="AW66" s="336"/>
      <c r="AX66" s="118"/>
      <c r="AY66" s="50"/>
      <c r="AZ66" s="336"/>
      <c r="BA66" s="118"/>
      <c r="BB66" s="50"/>
      <c r="BC66" s="336"/>
      <c r="BE66">
        <f>BE65+1</f>
        <v>57</v>
      </c>
      <c r="BF66">
        <f ca="1">OFFSET($M$9,$BE66,BF$9)</f>
        <v>0</v>
      </c>
      <c r="BG66">
        <f ca="1">OFFSET($M$9,$BE66,BG$9)</f>
        <v>16</v>
      </c>
      <c r="BH66">
        <f ca="1">OFFSET($M$9,$BE66,BH$9)</f>
        <v>0</v>
      </c>
      <c r="BI66">
        <f ca="1">OFFSET($M$9,$BE66,BI$9)</f>
        <v>0</v>
      </c>
      <c r="BJ66">
        <f ca="1">OFFSET($M$9,$BE66,BJ$9)</f>
        <v>0</v>
      </c>
      <c r="BK66">
        <f ca="1">OFFSET($M$9,$BE66,BK$9)</f>
        <v>0</v>
      </c>
      <c r="BL66">
        <f ca="1">OFFSET($M$9,$BE66,BL$9)</f>
        <v>0</v>
      </c>
      <c r="BM66">
        <f ca="1">OFFSET($M$9,$BE66,BM$9)</f>
        <v>0</v>
      </c>
      <c r="BN66">
        <f ca="1">OFFSET($M$9,$BE66,BN$9)</f>
        <v>0</v>
      </c>
      <c r="BO66">
        <f ca="1">OFFSET($M$9,$BE66,BO$9)</f>
        <v>0</v>
      </c>
      <c r="BP66">
        <f ca="1">OFFSET($M$9,$BE66,BP$9)</f>
        <v>0</v>
      </c>
      <c r="BQ66">
        <f ca="1">OFFSET($M$9,$BE66,BQ$9)</f>
        <v>0</v>
      </c>
      <c r="BR66">
        <f ca="1">OFFSET($M$9,$BE66,BR$9)</f>
        <v>0</v>
      </c>
      <c r="BS66">
        <f ca="1">OFFSET($M$9,$BE66,BS$9)</f>
        <v>0</v>
      </c>
      <c r="BT66">
        <f ca="1">OFFSET($M$9,$BE66,BT$9)</f>
        <v>0</v>
      </c>
    </row>
    <row r="67" spans="1:72" x14ac:dyDescent="0.25">
      <c r="A67" s="1"/>
      <c r="B67" s="16" t="s">
        <v>90</v>
      </c>
      <c r="C67" s="16" t="s">
        <v>304</v>
      </c>
      <c r="D67" s="322" t="s">
        <v>88</v>
      </c>
      <c r="E67" s="325">
        <v>0</v>
      </c>
      <c r="F67" s="323" t="s">
        <v>164</v>
      </c>
      <c r="G67" s="324">
        <f ca="1">SUM(LARGE(BF67:BT67,{1,2,3,4,5,6,7,8,9,10}))</f>
        <v>15</v>
      </c>
      <c r="H67" s="325">
        <f>MIN(K67,N67,Q67,T67,W67,Z67,AC67,AF67,AI67,AL67,AO67,AR67,AU67,AX67,BA67)</f>
        <v>2.1030092592592597E-2</v>
      </c>
      <c r="I67" s="147">
        <f>MAX(L67,O67,R67,U67,X67,AA67,AD67,AG67,AJ67,AM67,AP67,AS67,AV67,AY67,BB67)</f>
        <v>29.719317556411664</v>
      </c>
      <c r="J67" s="143" t="s">
        <v>268</v>
      </c>
      <c r="K67" s="340">
        <v>2.1030092592592597E-2</v>
      </c>
      <c r="L67" s="488">
        <f>SUM(15/(K67*24))</f>
        <v>29.719317556411664</v>
      </c>
      <c r="M67" s="85">
        <v>15</v>
      </c>
      <c r="N67" s="127"/>
      <c r="O67" s="75"/>
      <c r="P67" s="73"/>
      <c r="Q67" s="129"/>
      <c r="R67" s="67"/>
      <c r="S67" s="66"/>
      <c r="T67" s="43"/>
      <c r="U67" s="44"/>
      <c r="V67" s="45"/>
      <c r="W67" s="74"/>
      <c r="X67" s="432"/>
      <c r="Y67" s="73"/>
      <c r="Z67" s="74"/>
      <c r="AA67" s="75"/>
      <c r="AB67" s="73"/>
      <c r="AC67" s="164"/>
      <c r="AD67" s="78"/>
      <c r="AE67" s="496"/>
      <c r="AF67" s="41"/>
      <c r="AG67" s="226"/>
      <c r="AH67" s="40"/>
      <c r="AI67" s="41"/>
      <c r="AJ67" s="67"/>
      <c r="AK67" s="40"/>
      <c r="AL67" s="270"/>
      <c r="AM67" s="46"/>
      <c r="AN67" s="47"/>
      <c r="AO67" s="118"/>
      <c r="AP67" s="46"/>
      <c r="AQ67" s="47"/>
      <c r="AR67" s="118"/>
      <c r="AS67" s="50"/>
      <c r="AT67" s="336"/>
      <c r="AU67" s="270"/>
      <c r="AV67" s="294"/>
      <c r="AW67" s="361"/>
      <c r="AX67" s="270"/>
      <c r="AY67" s="294"/>
      <c r="AZ67" s="361"/>
      <c r="BA67" s="270"/>
      <c r="BB67" s="294"/>
      <c r="BC67" s="361"/>
      <c r="BE67">
        <f>BE66+1</f>
        <v>58</v>
      </c>
      <c r="BF67">
        <f ca="1">OFFSET($M$9,$BE67,BF$9)</f>
        <v>15</v>
      </c>
      <c r="BG67">
        <f ca="1">OFFSET($M$9,$BE67,BG$9)</f>
        <v>0</v>
      </c>
      <c r="BH67">
        <f ca="1">OFFSET($M$9,$BE67,BH$9)</f>
        <v>0</v>
      </c>
      <c r="BI67">
        <f ca="1">OFFSET($M$9,$BE67,BI$9)</f>
        <v>0</v>
      </c>
      <c r="BJ67">
        <f ca="1">OFFSET($M$9,$BE67,BJ$9)</f>
        <v>0</v>
      </c>
      <c r="BK67">
        <f ca="1">OFFSET($M$9,$BE67,BK$9)</f>
        <v>0</v>
      </c>
      <c r="BL67">
        <f ca="1">OFFSET($M$9,$BE67,BL$9)</f>
        <v>0</v>
      </c>
      <c r="BM67">
        <f ca="1">OFFSET($M$9,$BE67,BM$9)</f>
        <v>0</v>
      </c>
      <c r="BN67">
        <f ca="1">OFFSET($M$9,$BE67,BN$9)</f>
        <v>0</v>
      </c>
      <c r="BO67">
        <f ca="1">OFFSET($M$9,$BE67,BO$9)</f>
        <v>0</v>
      </c>
      <c r="BP67">
        <f ca="1">OFFSET($M$9,$BE67,BP$9)</f>
        <v>0</v>
      </c>
      <c r="BQ67">
        <f ca="1">OFFSET($M$9,$BE67,BQ$9)</f>
        <v>0</v>
      </c>
      <c r="BR67">
        <f ca="1">OFFSET($M$9,$BE67,BR$9)</f>
        <v>0</v>
      </c>
      <c r="BS67">
        <f ca="1">OFFSET($M$9,$BE67,BS$9)</f>
        <v>0</v>
      </c>
      <c r="BT67">
        <f ca="1">OFFSET($M$9,$BE67,BT$9)</f>
        <v>0</v>
      </c>
    </row>
    <row r="68" spans="1:72" x14ac:dyDescent="0.25">
      <c r="A68" s="1"/>
      <c r="B68" s="16" t="s">
        <v>241</v>
      </c>
      <c r="C68" s="16" t="s">
        <v>63</v>
      </c>
      <c r="D68" s="322" t="s">
        <v>88</v>
      </c>
      <c r="E68" s="325">
        <v>1.7754629629629631E-2</v>
      </c>
      <c r="F68" s="323" t="s">
        <v>167</v>
      </c>
      <c r="G68" s="324">
        <f ca="1">SUM(LARGE(BF68:BT68,{1,2,3,4,5,6,7,8,9}))</f>
        <v>13</v>
      </c>
      <c r="H68" s="325">
        <f>MIN(K68,N68,Q68,T68,W68,Z68,AC68,AF68,AI68,AL68,AO68,AR68,AU68,AX68,BA68)</f>
        <v>2.0671296296296295E-2</v>
      </c>
      <c r="I68" s="326">
        <f>MAX(L68,O68,R68,U68,X68,AA68,AD68,AG68,AJ68,AM68,AP68,AS68,AV68,AY68,BB68)</f>
        <v>30.23516237402016</v>
      </c>
      <c r="J68" s="218"/>
      <c r="K68" s="114"/>
      <c r="L68" s="116"/>
      <c r="M68" s="45"/>
      <c r="N68" s="114"/>
      <c r="O68" s="116"/>
      <c r="P68" s="45"/>
      <c r="Q68" s="43"/>
      <c r="R68" s="116"/>
      <c r="S68" s="45"/>
      <c r="T68" s="38">
        <v>2.0671296296296295E-2</v>
      </c>
      <c r="U68" s="48">
        <f>SUM(15/(T68*24))</f>
        <v>30.23516237402016</v>
      </c>
      <c r="V68" s="172">
        <v>13</v>
      </c>
      <c r="W68" s="64"/>
      <c r="X68" s="116"/>
      <c r="Y68" s="66"/>
      <c r="Z68" s="64"/>
      <c r="AA68" s="67"/>
      <c r="AB68" s="66"/>
      <c r="AC68" s="41"/>
      <c r="AD68" s="116"/>
      <c r="AE68" s="40"/>
      <c r="AF68" s="41"/>
      <c r="AG68" s="227"/>
      <c r="AH68" s="40"/>
      <c r="AI68" s="41"/>
      <c r="AJ68" s="67"/>
      <c r="AK68" s="40"/>
      <c r="AL68" s="293"/>
      <c r="AM68" s="39"/>
      <c r="AN68" s="40"/>
      <c r="AO68" s="118"/>
      <c r="AP68" s="116"/>
      <c r="AQ68" s="40"/>
      <c r="AR68" s="118"/>
      <c r="AS68" s="135"/>
      <c r="AT68" s="336"/>
      <c r="AU68" s="118"/>
      <c r="AV68" s="50"/>
      <c r="AW68" s="336"/>
      <c r="AX68" s="118"/>
      <c r="AY68" s="50"/>
      <c r="AZ68" s="336"/>
      <c r="BA68" s="118"/>
      <c r="BB68" s="50"/>
      <c r="BC68" s="336"/>
      <c r="BE68">
        <f>BE67+1</f>
        <v>59</v>
      </c>
      <c r="BF68">
        <f ca="1">OFFSET($M$9,$BE68,BF$9)</f>
        <v>0</v>
      </c>
      <c r="BG68">
        <f ca="1">OFFSET($M$9,$BE68,BG$9)</f>
        <v>0</v>
      </c>
      <c r="BH68">
        <f ca="1">OFFSET($M$9,$BE68,BH$9)</f>
        <v>0</v>
      </c>
      <c r="BI68">
        <f ca="1">OFFSET($M$9,$BE68,BI$9)</f>
        <v>13</v>
      </c>
      <c r="BJ68">
        <f ca="1">OFFSET($M$9,$BE68,BJ$9)</f>
        <v>0</v>
      </c>
      <c r="BK68">
        <f ca="1">OFFSET($M$9,$BE68,BK$9)</f>
        <v>0</v>
      </c>
      <c r="BL68">
        <f ca="1">OFFSET($M$9,$BE68,BL$9)</f>
        <v>0</v>
      </c>
      <c r="BM68">
        <f ca="1">OFFSET($M$9,$BE68,BM$9)</f>
        <v>0</v>
      </c>
      <c r="BN68">
        <f ca="1">OFFSET($M$9,$BE68,BN$9)</f>
        <v>0</v>
      </c>
      <c r="BO68">
        <f ca="1">OFFSET($M$9,$BE68,BO$9)</f>
        <v>0</v>
      </c>
      <c r="BP68">
        <f ca="1">OFFSET($M$9,$BE68,BP$9)</f>
        <v>0</v>
      </c>
      <c r="BQ68">
        <f ca="1">OFFSET($M$9,$BE68,BQ$9)</f>
        <v>0</v>
      </c>
      <c r="BR68">
        <f ca="1">OFFSET($M$9,$BE68,BR$9)</f>
        <v>0</v>
      </c>
      <c r="BS68">
        <f ca="1">OFFSET($M$9,$BE68,BS$9)</f>
        <v>0</v>
      </c>
      <c r="BT68">
        <f ca="1">OFFSET($M$9,$BE68,BT$9)</f>
        <v>0</v>
      </c>
    </row>
    <row r="69" spans="1:72" x14ac:dyDescent="0.25">
      <c r="A69" s="1"/>
      <c r="B69" s="492" t="s">
        <v>126</v>
      </c>
      <c r="C69" s="492" t="s">
        <v>231</v>
      </c>
      <c r="D69" s="322" t="s">
        <v>88</v>
      </c>
      <c r="E69" s="325">
        <v>0</v>
      </c>
      <c r="F69" s="323" t="s">
        <v>168</v>
      </c>
      <c r="G69" s="324">
        <f ca="1">SUM(LARGE(BF69:BT69,{1,2,3,4,5,6,7,8,9}))</f>
        <v>13</v>
      </c>
      <c r="H69" s="325">
        <f>MIN(K69,N69,Q69,T69,W69,Z69,AC69,AF69,AI69,AL69,AO69,AR69,AU69,AX69,BA69)</f>
        <v>2.0636574074074075E-2</v>
      </c>
      <c r="I69" s="326">
        <f>MAX(L69,O69,R69,U69,X69,AA69,AD69,AG69,AJ69,AM69,AP69,AS69,AV69,AY69,BB69)</f>
        <v>30.286034772854737</v>
      </c>
      <c r="J69" s="218"/>
      <c r="K69" s="114"/>
      <c r="L69" s="116"/>
      <c r="M69" s="45"/>
      <c r="N69" s="114"/>
      <c r="O69" s="116"/>
      <c r="P69" s="45"/>
      <c r="Q69" s="38">
        <v>2.0636574074074075E-2</v>
      </c>
      <c r="R69" s="113">
        <f>SUM(15/(Q69*24))</f>
        <v>30.286034772854737</v>
      </c>
      <c r="S69" s="85">
        <v>13</v>
      </c>
      <c r="T69" s="118"/>
      <c r="U69" s="44"/>
      <c r="V69" s="45"/>
      <c r="W69" s="64"/>
      <c r="X69" s="116"/>
      <c r="Y69" s="66"/>
      <c r="Z69" s="64"/>
      <c r="AA69" s="67"/>
      <c r="AB69" s="66"/>
      <c r="AC69" s="118"/>
      <c r="AD69" s="67"/>
      <c r="AE69" s="45"/>
      <c r="AF69" s="118"/>
      <c r="AG69" s="226"/>
      <c r="AH69" s="45"/>
      <c r="AI69" s="41"/>
      <c r="AJ69" s="67"/>
      <c r="AK69" s="40"/>
      <c r="AL69" s="293"/>
      <c r="AM69" s="39"/>
      <c r="AN69" s="40"/>
      <c r="AO69" s="118"/>
      <c r="AP69" s="46"/>
      <c r="AQ69" s="47"/>
      <c r="AR69" s="118"/>
      <c r="AS69" s="50"/>
      <c r="AT69" s="336"/>
      <c r="AU69" s="118"/>
      <c r="AV69" s="50"/>
      <c r="AW69" s="336"/>
      <c r="AX69" s="118"/>
      <c r="AY69" s="50"/>
      <c r="AZ69" s="336"/>
      <c r="BA69" s="118"/>
      <c r="BB69" s="135"/>
      <c r="BC69" s="336"/>
      <c r="BE69">
        <f>BE68+1</f>
        <v>60</v>
      </c>
      <c r="BF69">
        <f ca="1">OFFSET($M$9,$BE69,BF$9)</f>
        <v>0</v>
      </c>
      <c r="BG69">
        <f ca="1">OFFSET($M$9,$BE69,BG$9)</f>
        <v>0</v>
      </c>
      <c r="BH69">
        <f ca="1">OFFSET($M$9,$BE69,BH$9)</f>
        <v>13</v>
      </c>
      <c r="BI69">
        <f ca="1">OFFSET($M$9,$BE69,BI$9)</f>
        <v>0</v>
      </c>
      <c r="BJ69">
        <f ca="1">OFFSET($M$9,$BE69,BJ$9)</f>
        <v>0</v>
      </c>
      <c r="BK69">
        <f ca="1">OFFSET($M$9,$BE69,BK$9)</f>
        <v>0</v>
      </c>
      <c r="BL69">
        <f ca="1">OFFSET($M$9,$BE69,BL$9)</f>
        <v>0</v>
      </c>
      <c r="BM69">
        <f ca="1">OFFSET($M$9,$BE69,BM$9)</f>
        <v>0</v>
      </c>
      <c r="BN69">
        <f ca="1">OFFSET($M$9,$BE69,BN$9)</f>
        <v>0</v>
      </c>
      <c r="BO69">
        <f ca="1">OFFSET($M$9,$BE69,BO$9)</f>
        <v>0</v>
      </c>
      <c r="BP69">
        <f ca="1">OFFSET($M$9,$BE69,BP$9)</f>
        <v>0</v>
      </c>
      <c r="BQ69">
        <f ca="1">OFFSET($M$9,$BE69,BQ$9)</f>
        <v>0</v>
      </c>
      <c r="BR69">
        <f ca="1">OFFSET($M$9,$BE69,BR$9)</f>
        <v>0</v>
      </c>
      <c r="BS69">
        <f ca="1">OFFSET($M$9,$BE69,BS$9)</f>
        <v>0</v>
      </c>
      <c r="BT69">
        <f ca="1">OFFSET($M$9,$BE69,BT$9)</f>
        <v>0</v>
      </c>
    </row>
    <row r="70" spans="1:72" x14ac:dyDescent="0.25">
      <c r="A70" s="1"/>
      <c r="B70" s="16" t="s">
        <v>336</v>
      </c>
      <c r="C70" s="16" t="s">
        <v>337</v>
      </c>
      <c r="D70" s="322" t="s">
        <v>88</v>
      </c>
      <c r="E70" s="325">
        <v>1.8703703703703705E-2</v>
      </c>
      <c r="F70" s="323" t="s">
        <v>169</v>
      </c>
      <c r="G70" s="324">
        <f ca="1">SUM(LARGE(BF70:BT70,{1,2,3,4,5,6,7,8,9}))</f>
        <v>11</v>
      </c>
      <c r="H70" s="325">
        <f>MIN(K70,N70,Q70,T70,W70,Z70,AC70,AF70,AI70,AL70,AO70,AR70,AU70,AX70,BA70)</f>
        <v>2.2210648148148149E-2</v>
      </c>
      <c r="I70" s="326">
        <f>MAX(L70,O70,R70,U70,X70,AA70,AD70,AG70,AJ70,AM70,AP70,AS70,AV70,AY70,BB70)</f>
        <v>28.139656070870242</v>
      </c>
      <c r="J70" s="247"/>
      <c r="K70" s="337"/>
      <c r="L70" s="44"/>
      <c r="M70" s="45"/>
      <c r="N70" s="114"/>
      <c r="O70" s="135"/>
      <c r="P70" s="123"/>
      <c r="Q70" s="54"/>
      <c r="R70" s="135"/>
      <c r="S70" s="123"/>
      <c r="T70" s="38">
        <v>2.2210648148148149E-2</v>
      </c>
      <c r="U70" s="48">
        <f>SUM(15/(T70*24))</f>
        <v>28.139656070870242</v>
      </c>
      <c r="V70" s="172">
        <v>11</v>
      </c>
      <c r="W70" s="501"/>
      <c r="X70" s="67"/>
      <c r="Y70" s="79"/>
      <c r="Z70" s="82"/>
      <c r="AA70" s="80"/>
      <c r="AB70" s="79"/>
      <c r="AC70" s="52"/>
      <c r="AD70" s="135"/>
      <c r="AE70" s="51"/>
      <c r="AF70" s="41"/>
      <c r="AG70" s="227"/>
      <c r="AH70" s="40"/>
      <c r="AI70" s="118"/>
      <c r="AJ70" s="116"/>
      <c r="AK70" s="119"/>
      <c r="AL70" s="293"/>
      <c r="AM70" s="39"/>
      <c r="AN70" s="40"/>
      <c r="AO70" s="118"/>
      <c r="AP70" s="46"/>
      <c r="AQ70" s="47"/>
      <c r="AR70" s="118"/>
      <c r="AS70" s="50"/>
      <c r="AT70" s="336"/>
      <c r="AU70" s="118"/>
      <c r="AV70" s="50"/>
      <c r="AW70" s="336"/>
      <c r="AX70" s="118"/>
      <c r="AY70" s="50"/>
      <c r="AZ70" s="336"/>
      <c r="BA70" s="118"/>
      <c r="BB70" s="50"/>
      <c r="BC70" s="336"/>
      <c r="BE70">
        <f>BE69+1</f>
        <v>61</v>
      </c>
      <c r="BF70">
        <f ca="1">OFFSET($M$9,$BE70,BF$9)</f>
        <v>0</v>
      </c>
      <c r="BG70">
        <f ca="1">OFFSET($M$9,$BE70,BG$9)</f>
        <v>0</v>
      </c>
      <c r="BH70">
        <f ca="1">OFFSET($M$9,$BE70,BH$9)</f>
        <v>0</v>
      </c>
      <c r="BI70">
        <f ca="1">OFFSET($M$9,$BE70,BI$9)</f>
        <v>11</v>
      </c>
      <c r="BJ70">
        <f ca="1">OFFSET($M$9,$BE70,BJ$9)</f>
        <v>0</v>
      </c>
      <c r="BK70">
        <f ca="1">OFFSET($M$9,$BE70,BK$9)</f>
        <v>0</v>
      </c>
      <c r="BL70">
        <f ca="1">OFFSET($M$9,$BE70,BL$9)</f>
        <v>0</v>
      </c>
      <c r="BM70">
        <f ca="1">OFFSET($M$9,$BE70,BM$9)</f>
        <v>0</v>
      </c>
      <c r="BN70">
        <f ca="1">OFFSET($M$9,$BE70,BN$9)</f>
        <v>0</v>
      </c>
      <c r="BO70">
        <f ca="1">OFFSET($M$9,$BE70,BO$9)</f>
        <v>0</v>
      </c>
      <c r="BP70">
        <f ca="1">OFFSET($M$9,$BE70,BP$9)</f>
        <v>0</v>
      </c>
      <c r="BQ70">
        <f ca="1">OFFSET($M$9,$BE70,BQ$9)</f>
        <v>0</v>
      </c>
      <c r="BR70">
        <f ca="1">OFFSET($M$9,$BE70,BR$9)</f>
        <v>0</v>
      </c>
      <c r="BS70">
        <f ca="1">OFFSET($M$9,$BE70,BS$9)</f>
        <v>0</v>
      </c>
      <c r="BT70">
        <f ca="1">OFFSET($M$9,$BE70,BT$9)</f>
        <v>0</v>
      </c>
    </row>
    <row r="71" spans="1:72" hidden="1" x14ac:dyDescent="0.25">
      <c r="A71" s="1"/>
      <c r="B71" s="16" t="s">
        <v>218</v>
      </c>
      <c r="C71" s="16" t="s">
        <v>219</v>
      </c>
      <c r="D71" s="322" t="s">
        <v>88</v>
      </c>
      <c r="E71" s="325">
        <v>1.7488425925925925E-2</v>
      </c>
      <c r="F71" s="323" t="s">
        <v>170</v>
      </c>
      <c r="G71" s="324">
        <f ca="1">SUM(LARGE(BF71:BT71,{1,2,3,4,5,6,7,8,9}))</f>
        <v>0</v>
      </c>
      <c r="H71" s="325">
        <f>MIN(K71,N71,Q71,T71,W71,Z71,AC71,AF71,AI71,AL71,AO71,AR71,AU71,AX71,BA71)</f>
        <v>0</v>
      </c>
      <c r="I71" s="326">
        <f>MAX(L71,O71,R71,U71,X71,AA71,AD71,AG71,AJ71,AM71,AP71,AS71,AV71,AY71,BB71)</f>
        <v>0</v>
      </c>
      <c r="J71" s="107" t="s">
        <v>47</v>
      </c>
      <c r="K71" s="114"/>
      <c r="L71" s="56"/>
      <c r="M71" s="45"/>
      <c r="N71" s="114"/>
      <c r="O71" s="116"/>
      <c r="P71" s="45"/>
      <c r="Q71" s="43"/>
      <c r="R71" s="116"/>
      <c r="S71" s="45"/>
      <c r="T71" s="43"/>
      <c r="U71" s="44"/>
      <c r="V71" s="45"/>
      <c r="W71" s="64"/>
      <c r="X71" s="116"/>
      <c r="Y71" s="66"/>
      <c r="Z71" s="118"/>
      <c r="AA71" s="67"/>
      <c r="AB71" s="66"/>
      <c r="AC71" s="52"/>
      <c r="AD71" s="67"/>
      <c r="AE71" s="51"/>
      <c r="AF71" s="41"/>
      <c r="AG71" s="227"/>
      <c r="AH71" s="40"/>
      <c r="AI71" s="41"/>
      <c r="AJ71" s="67"/>
      <c r="AK71" s="40"/>
      <c r="AL71" s="293"/>
      <c r="AM71" s="39"/>
      <c r="AN71" s="40"/>
      <c r="AO71" s="118"/>
      <c r="AP71" s="46"/>
      <c r="AQ71" s="47"/>
      <c r="AR71" s="118"/>
      <c r="AS71" s="50"/>
      <c r="AT71" s="336"/>
      <c r="AU71" s="118"/>
      <c r="AV71" s="50"/>
      <c r="AW71" s="336"/>
      <c r="AX71" s="118"/>
      <c r="AY71" s="135"/>
      <c r="AZ71" s="336"/>
      <c r="BA71" s="118"/>
      <c r="BB71" s="50"/>
      <c r="BC71" s="336"/>
      <c r="BE71">
        <f>BE70+1</f>
        <v>62</v>
      </c>
      <c r="BF71">
        <f ca="1">OFFSET($M$9,$BE71,BF$9)</f>
        <v>0</v>
      </c>
      <c r="BG71">
        <f ca="1">OFFSET($M$9,$BE71,BG$9)</f>
        <v>0</v>
      </c>
      <c r="BH71">
        <f ca="1">OFFSET($M$9,$BE71,BH$9)</f>
        <v>0</v>
      </c>
      <c r="BI71">
        <f ca="1">OFFSET($M$9,$BE71,BI$9)</f>
        <v>0</v>
      </c>
      <c r="BJ71">
        <f ca="1">OFFSET($M$9,$BE71,BJ$9)</f>
        <v>0</v>
      </c>
      <c r="BK71">
        <f ca="1">OFFSET($M$9,$BE71,BK$9)</f>
        <v>0</v>
      </c>
      <c r="BL71">
        <f ca="1">OFFSET($M$9,$BE71,BL$9)</f>
        <v>0</v>
      </c>
      <c r="BM71">
        <f ca="1">OFFSET($M$9,$BE71,BM$9)</f>
        <v>0</v>
      </c>
      <c r="BN71">
        <f ca="1">OFFSET($M$9,$BE71,BN$9)</f>
        <v>0</v>
      </c>
      <c r="BO71">
        <f ca="1">OFFSET($M$9,$BE71,BO$9)</f>
        <v>0</v>
      </c>
      <c r="BP71">
        <f ca="1">OFFSET($M$9,$BE71,BP$9)</f>
        <v>0</v>
      </c>
      <c r="BQ71">
        <f ca="1">OFFSET($M$9,$BE71,BQ$9)</f>
        <v>0</v>
      </c>
      <c r="BR71">
        <f ca="1">OFFSET($M$9,$BE71,BR$9)</f>
        <v>0</v>
      </c>
      <c r="BS71">
        <f ca="1">OFFSET($M$9,$BE71,BS$9)</f>
        <v>0</v>
      </c>
      <c r="BT71">
        <f ca="1">OFFSET($M$9,$BE71,BT$9)</f>
        <v>0</v>
      </c>
    </row>
    <row r="72" spans="1:72" hidden="1" x14ac:dyDescent="0.25">
      <c r="A72" s="1"/>
      <c r="B72" s="16" t="s">
        <v>103</v>
      </c>
      <c r="C72" s="16" t="s">
        <v>104</v>
      </c>
      <c r="D72" s="322" t="s">
        <v>88</v>
      </c>
      <c r="E72" s="325">
        <v>1.8368055555555554E-2</v>
      </c>
      <c r="F72" s="323" t="s">
        <v>171</v>
      </c>
      <c r="G72" s="324">
        <f ca="1">SUM(LARGE(BF72:BT72,{1,2,3,4,5,6,7,8,9}))</f>
        <v>0</v>
      </c>
      <c r="H72" s="325">
        <f>MIN(K72,N72,Q72,T72,W72,Z72,AC72,AF72,AI72,AL72,AO72,AR72,AU72,AX72,BA72)</f>
        <v>0</v>
      </c>
      <c r="I72" s="326">
        <f>MAX(L72,O72,R72,U72,X72,AA72,AD72,AG72,AJ72,AM72,AP72,AS72,AV72,AY72,BB72)</f>
        <v>0</v>
      </c>
      <c r="J72" s="218"/>
      <c r="K72" s="114"/>
      <c r="L72" s="56"/>
      <c r="M72" s="45"/>
      <c r="N72" s="114"/>
      <c r="O72" s="116"/>
      <c r="P72" s="45"/>
      <c r="Q72" s="43"/>
      <c r="R72" s="116"/>
      <c r="S72" s="45"/>
      <c r="T72" s="43"/>
      <c r="U72" s="44"/>
      <c r="V72" s="45"/>
      <c r="W72" s="74"/>
      <c r="X72" s="67"/>
      <c r="Y72" s="73"/>
      <c r="Z72" s="64"/>
      <c r="AA72" s="67"/>
      <c r="AB72" s="66"/>
      <c r="AC72" s="52"/>
      <c r="AD72" s="67"/>
      <c r="AE72" s="51"/>
      <c r="AF72" s="41"/>
      <c r="AG72" s="227"/>
      <c r="AH72" s="40"/>
      <c r="AI72" s="41"/>
      <c r="AJ72" s="67"/>
      <c r="AK72" s="40"/>
      <c r="AL72" s="270"/>
      <c r="AM72" s="46"/>
      <c r="AN72" s="47"/>
      <c r="AO72" s="118"/>
      <c r="AP72" s="46"/>
      <c r="AQ72" s="47"/>
      <c r="AR72" s="118"/>
      <c r="AS72" s="135"/>
      <c r="AT72" s="336"/>
      <c r="AU72" s="118"/>
      <c r="AV72" s="50"/>
      <c r="AW72" s="336"/>
      <c r="AX72" s="118"/>
      <c r="AY72" s="50"/>
      <c r="AZ72" s="336"/>
      <c r="BA72" s="118"/>
      <c r="BB72" s="50"/>
      <c r="BC72" s="336"/>
      <c r="BE72">
        <f>BE71+1</f>
        <v>63</v>
      </c>
      <c r="BF72">
        <f ca="1">OFFSET($M$9,$BE72,BF$9)</f>
        <v>0</v>
      </c>
      <c r="BG72">
        <f ca="1">OFFSET($M$9,$BE72,BG$9)</f>
        <v>0</v>
      </c>
      <c r="BH72">
        <f ca="1">OFFSET($M$9,$BE72,BH$9)</f>
        <v>0</v>
      </c>
      <c r="BI72">
        <f ca="1">OFFSET($M$9,$BE72,BI$9)</f>
        <v>0</v>
      </c>
      <c r="BJ72">
        <f ca="1">OFFSET($M$9,$BE72,BJ$9)</f>
        <v>0</v>
      </c>
      <c r="BK72">
        <f ca="1">OFFSET($M$9,$BE72,BK$9)</f>
        <v>0</v>
      </c>
      <c r="BL72">
        <f ca="1">OFFSET($M$9,$BE72,BL$9)</f>
        <v>0</v>
      </c>
      <c r="BM72">
        <f ca="1">OFFSET($M$9,$BE72,BM$9)</f>
        <v>0</v>
      </c>
      <c r="BN72">
        <f ca="1">OFFSET($M$9,$BE72,BN$9)</f>
        <v>0</v>
      </c>
      <c r="BO72">
        <f ca="1">OFFSET($M$9,$BE72,BO$9)</f>
        <v>0</v>
      </c>
      <c r="BP72">
        <f ca="1">OFFSET($M$9,$BE72,BP$9)</f>
        <v>0</v>
      </c>
      <c r="BQ72">
        <f ca="1">OFFSET($M$9,$BE72,BQ$9)</f>
        <v>0</v>
      </c>
      <c r="BR72">
        <f ca="1">OFFSET($M$9,$BE72,BR$9)</f>
        <v>0</v>
      </c>
      <c r="BS72">
        <f ca="1">OFFSET($M$9,$BE72,BS$9)</f>
        <v>0</v>
      </c>
      <c r="BT72">
        <f ca="1">OFFSET($M$9,$BE72,BT$9)</f>
        <v>0</v>
      </c>
    </row>
    <row r="73" spans="1:72" hidden="1" x14ac:dyDescent="0.25">
      <c r="A73" s="1"/>
      <c r="B73" s="16" t="s">
        <v>86</v>
      </c>
      <c r="C73" s="16" t="s">
        <v>87</v>
      </c>
      <c r="D73" s="322" t="s">
        <v>88</v>
      </c>
      <c r="E73" s="325">
        <v>1.9756944444444445E-2</v>
      </c>
      <c r="F73" s="323" t="s">
        <v>172</v>
      </c>
      <c r="G73" s="324">
        <f ca="1">SUM(LARGE(BF73:BT73,{1,2,3,4,5,6,7,8,9}))</f>
        <v>0</v>
      </c>
      <c r="H73" s="325">
        <f>MIN(K73,N73,Q73,T73,W73,Z73,AC73,AF73,AI73,AL73,AO73,AR73,AU73,AX73,BA73)</f>
        <v>0</v>
      </c>
      <c r="I73" s="326">
        <f>MAX(L73,O73,R73,U73,X73,AA73,AD73,AG73,AJ73,AM73,AP73,AS73,AV73,AY73,BB73)</f>
        <v>0</v>
      </c>
      <c r="J73" s="218" t="s">
        <v>89</v>
      </c>
      <c r="K73" s="114"/>
      <c r="L73" s="56"/>
      <c r="M73" s="124"/>
      <c r="N73" s="114"/>
      <c r="O73" s="116"/>
      <c r="P73" s="45"/>
      <c r="Q73" s="43"/>
      <c r="R73" s="116"/>
      <c r="S73" s="45"/>
      <c r="T73" s="43"/>
      <c r="U73" s="44"/>
      <c r="V73" s="45"/>
      <c r="W73" s="64"/>
      <c r="X73" s="67"/>
      <c r="Y73" s="66"/>
      <c r="Z73" s="64"/>
      <c r="AA73" s="67"/>
      <c r="AB73" s="66"/>
      <c r="AC73" s="52"/>
      <c r="AD73" s="67"/>
      <c r="AE73" s="51"/>
      <c r="AF73" s="41"/>
      <c r="AG73" s="226"/>
      <c r="AH73" s="40"/>
      <c r="AI73" s="41"/>
      <c r="AJ73" s="67"/>
      <c r="AK73" s="40"/>
      <c r="AL73" s="270"/>
      <c r="AM73" s="46"/>
      <c r="AN73" s="47"/>
      <c r="AO73" s="118"/>
      <c r="AP73" s="46"/>
      <c r="AQ73" s="47"/>
      <c r="AR73" s="118"/>
      <c r="AS73" s="50"/>
      <c r="AT73" s="336"/>
      <c r="AU73" s="118"/>
      <c r="AV73" s="50"/>
      <c r="AW73" s="336"/>
      <c r="AX73" s="118"/>
      <c r="AY73" s="50"/>
      <c r="AZ73" s="336"/>
      <c r="BA73" s="118"/>
      <c r="BB73" s="50"/>
      <c r="BC73" s="336"/>
      <c r="BE73">
        <f>BE72+1</f>
        <v>64</v>
      </c>
      <c r="BF73">
        <f ca="1">OFFSET($M$9,$BE73,BF$9)</f>
        <v>0</v>
      </c>
      <c r="BG73">
        <f ca="1">OFFSET($M$9,$BE73,BG$9)</f>
        <v>0</v>
      </c>
      <c r="BH73">
        <f ca="1">OFFSET($M$9,$BE73,BH$9)</f>
        <v>0</v>
      </c>
      <c r="BI73">
        <f ca="1">OFFSET($M$9,$BE73,BI$9)</f>
        <v>0</v>
      </c>
      <c r="BJ73">
        <f ca="1">OFFSET($M$9,$BE73,BJ$9)</f>
        <v>0</v>
      </c>
      <c r="BK73">
        <f ca="1">OFFSET($M$9,$BE73,BK$9)</f>
        <v>0</v>
      </c>
      <c r="BL73">
        <f ca="1">OFFSET($M$9,$BE73,BL$9)</f>
        <v>0</v>
      </c>
      <c r="BM73">
        <f ca="1">OFFSET($M$9,$BE73,BM$9)</f>
        <v>0</v>
      </c>
      <c r="BN73">
        <f ca="1">OFFSET($M$9,$BE73,BN$9)</f>
        <v>0</v>
      </c>
      <c r="BO73">
        <f ca="1">OFFSET($M$9,$BE73,BO$9)</f>
        <v>0</v>
      </c>
      <c r="BP73">
        <f ca="1">OFFSET($M$9,$BE73,BP$9)</f>
        <v>0</v>
      </c>
      <c r="BQ73">
        <f ca="1">OFFSET($M$9,$BE73,BQ$9)</f>
        <v>0</v>
      </c>
      <c r="BR73">
        <f ca="1">OFFSET($M$9,$BE73,BR$9)</f>
        <v>0</v>
      </c>
      <c r="BS73">
        <f ca="1">OFFSET($M$9,$BE73,BS$9)</f>
        <v>0</v>
      </c>
      <c r="BT73">
        <f ca="1">OFFSET($M$9,$BE73,BT$9)</f>
        <v>0</v>
      </c>
    </row>
    <row r="74" spans="1:72" hidden="1" x14ac:dyDescent="0.25">
      <c r="A74" s="1"/>
      <c r="B74" s="16" t="s">
        <v>92</v>
      </c>
      <c r="C74" s="16" t="s">
        <v>118</v>
      </c>
      <c r="D74" s="322" t="s">
        <v>88</v>
      </c>
      <c r="E74" s="325">
        <v>1.8252314814814815E-2</v>
      </c>
      <c r="F74" s="323" t="s">
        <v>173</v>
      </c>
      <c r="G74" s="324">
        <f ca="1">SUM(LARGE(BF74:BT74,{1,2,3,4,5,6,7,8,9}))</f>
        <v>0</v>
      </c>
      <c r="H74" s="325">
        <f>MIN(K74,N74,Q74,T74,W74,Z74,AC74,AF74,AI74,AL74,AO74,AR74,AU74,AX74,BA74)</f>
        <v>0</v>
      </c>
      <c r="I74" s="326">
        <f>MAX(L74,O74,R74,U74,X74,AA74,AD74,AG74,AJ74,AM74,AP74,AS74,AV74,AY74,BB74)</f>
        <v>0</v>
      </c>
      <c r="J74" s="12" t="s">
        <v>35</v>
      </c>
      <c r="K74" s="114"/>
      <c r="L74" s="56"/>
      <c r="M74" s="45"/>
      <c r="N74" s="114"/>
      <c r="O74" s="116"/>
      <c r="P74" s="45"/>
      <c r="Q74" s="43"/>
      <c r="R74" s="116"/>
      <c r="S74" s="45"/>
      <c r="T74" s="43"/>
      <c r="U74" s="44"/>
      <c r="V74" s="45"/>
      <c r="W74" s="64"/>
      <c r="X74" s="116"/>
      <c r="Y74" s="66"/>
      <c r="Z74" s="64"/>
      <c r="AA74" s="67"/>
      <c r="AB74" s="66"/>
      <c r="AC74" s="180"/>
      <c r="AD74" s="39"/>
      <c r="AE74" s="79"/>
      <c r="AF74" s="94"/>
      <c r="AG74" s="227"/>
      <c r="AH74" s="40"/>
      <c r="AI74" s="41"/>
      <c r="AJ74" s="67"/>
      <c r="AK74" s="40"/>
      <c r="AL74" s="270"/>
      <c r="AM74" s="46"/>
      <c r="AN74" s="47"/>
      <c r="AO74" s="118"/>
      <c r="AP74" s="46"/>
      <c r="AQ74" s="47"/>
      <c r="AR74" s="118"/>
      <c r="AS74" s="50"/>
      <c r="AT74" s="336"/>
      <c r="AU74" s="118"/>
      <c r="AV74" s="50"/>
      <c r="AW74" s="336"/>
      <c r="AX74" s="118"/>
      <c r="AY74" s="50"/>
      <c r="AZ74" s="336"/>
      <c r="BA74" s="118"/>
      <c r="BB74" s="50"/>
      <c r="BC74" s="336"/>
      <c r="BE74">
        <f>BE73+1</f>
        <v>65</v>
      </c>
      <c r="BF74">
        <f ca="1">OFFSET($M$9,$BE74,BF$9)</f>
        <v>0</v>
      </c>
      <c r="BG74">
        <f ca="1">OFFSET($M$9,$BE74,BG$9)</f>
        <v>0</v>
      </c>
      <c r="BH74">
        <f ca="1">OFFSET($M$9,$BE74,BH$9)</f>
        <v>0</v>
      </c>
      <c r="BI74">
        <f ca="1">OFFSET($M$9,$BE74,BI$9)</f>
        <v>0</v>
      </c>
      <c r="BJ74">
        <f ca="1">OFFSET($M$9,$BE74,BJ$9)</f>
        <v>0</v>
      </c>
      <c r="BK74">
        <f ca="1">OFFSET($M$9,$BE74,BK$9)</f>
        <v>0</v>
      </c>
      <c r="BL74">
        <f ca="1">OFFSET($M$9,$BE74,BL$9)</f>
        <v>0</v>
      </c>
      <c r="BM74">
        <f ca="1">OFFSET($M$9,$BE74,BM$9)</f>
        <v>0</v>
      </c>
      <c r="BN74">
        <f ca="1">OFFSET($M$9,$BE74,BN$9)</f>
        <v>0</v>
      </c>
      <c r="BO74">
        <f ca="1">OFFSET($M$9,$BE74,BO$9)</f>
        <v>0</v>
      </c>
      <c r="BP74">
        <f ca="1">OFFSET($M$9,$BE74,BP$9)</f>
        <v>0</v>
      </c>
      <c r="BQ74">
        <f ca="1">OFFSET($M$9,$BE74,BQ$9)</f>
        <v>0</v>
      </c>
      <c r="BR74">
        <f ca="1">OFFSET($M$9,$BE74,BR$9)</f>
        <v>0</v>
      </c>
      <c r="BS74">
        <f ca="1">OFFSET($M$9,$BE74,BS$9)</f>
        <v>0</v>
      </c>
      <c r="BT74">
        <f ca="1">OFFSET($M$9,$BE74,BT$9)</f>
        <v>0</v>
      </c>
    </row>
    <row r="75" spans="1:72" hidden="1" x14ac:dyDescent="0.25">
      <c r="A75" s="1"/>
      <c r="B75" s="16" t="s">
        <v>115</v>
      </c>
      <c r="C75" s="16" t="s">
        <v>51</v>
      </c>
      <c r="D75" s="322" t="s">
        <v>88</v>
      </c>
      <c r="E75" s="325">
        <v>2.1585648148148145E-2</v>
      </c>
      <c r="F75" s="323" t="s">
        <v>175</v>
      </c>
      <c r="G75" s="324">
        <f ca="1">SUM(LARGE(BF75:BT75,{1,2,3,4,5,6,7,8,9}))</f>
        <v>0</v>
      </c>
      <c r="H75" s="325">
        <f>MIN(K75,N75,Q75,T75,W75,Z75,AC75,AF75,AI75,AL75,AO75,AR75,AU75,AX75,BA75)</f>
        <v>0</v>
      </c>
      <c r="I75" s="326">
        <f>MAX(L75,O75,R75,U75,X75,AA75,AD75,AG75,AJ75,AM75,AP75,AS75,AV75,AY75,BB75)</f>
        <v>0</v>
      </c>
      <c r="J75" s="218" t="s">
        <v>53</v>
      </c>
      <c r="K75" s="114"/>
      <c r="L75" s="56"/>
      <c r="M75" s="45"/>
      <c r="N75" s="114"/>
      <c r="O75" s="116"/>
      <c r="P75" s="45"/>
      <c r="Q75" s="118"/>
      <c r="R75" s="116"/>
      <c r="S75" s="45"/>
      <c r="T75" s="43"/>
      <c r="U75" s="44"/>
      <c r="V75" s="45"/>
      <c r="W75" s="64"/>
      <c r="X75" s="67"/>
      <c r="Y75" s="66"/>
      <c r="Z75" s="64"/>
      <c r="AA75" s="67"/>
      <c r="AB75" s="66"/>
      <c r="AC75" s="41"/>
      <c r="AD75" s="67"/>
      <c r="AE75" s="40"/>
      <c r="AF75" s="41"/>
      <c r="AG75" s="226"/>
      <c r="AH75" s="40"/>
      <c r="AI75" s="41"/>
      <c r="AJ75" s="67"/>
      <c r="AK75" s="40"/>
      <c r="AL75" s="41"/>
      <c r="AM75" s="39"/>
      <c r="AN75" s="40"/>
      <c r="AO75" s="118"/>
      <c r="AP75" s="46"/>
      <c r="AQ75" s="47"/>
      <c r="AR75" s="118"/>
      <c r="AS75" s="50"/>
      <c r="AT75" s="336"/>
      <c r="AU75" s="118"/>
      <c r="AV75" s="50"/>
      <c r="AW75" s="336"/>
      <c r="AX75" s="118"/>
      <c r="AY75" s="50"/>
      <c r="AZ75" s="336"/>
      <c r="BA75" s="118"/>
      <c r="BB75" s="50"/>
      <c r="BC75" s="336"/>
      <c r="BE75">
        <f>BE74+1</f>
        <v>66</v>
      </c>
      <c r="BF75">
        <f ca="1">OFFSET($M$9,$BE75,BF$9)</f>
        <v>0</v>
      </c>
      <c r="BG75">
        <f ca="1">OFFSET($M$9,$BE75,BG$9)</f>
        <v>0</v>
      </c>
      <c r="BH75">
        <f ca="1">OFFSET($M$9,$BE75,BH$9)</f>
        <v>0</v>
      </c>
      <c r="BI75">
        <f ca="1">OFFSET($M$9,$BE75,BI$9)</f>
        <v>0</v>
      </c>
      <c r="BJ75">
        <f ca="1">OFFSET($M$9,$BE75,BJ$9)</f>
        <v>0</v>
      </c>
      <c r="BK75">
        <f ca="1">OFFSET($M$9,$BE75,BK$9)</f>
        <v>0</v>
      </c>
      <c r="BL75">
        <f ca="1">OFFSET($M$9,$BE75,BL$9)</f>
        <v>0</v>
      </c>
      <c r="BM75">
        <f ca="1">OFFSET($M$9,$BE75,BM$9)</f>
        <v>0</v>
      </c>
      <c r="BN75">
        <f ca="1">OFFSET($M$9,$BE75,BN$9)</f>
        <v>0</v>
      </c>
      <c r="BO75">
        <f ca="1">OFFSET($M$9,$BE75,BO$9)</f>
        <v>0</v>
      </c>
      <c r="BP75">
        <f ca="1">OFFSET($M$9,$BE75,BP$9)</f>
        <v>0</v>
      </c>
      <c r="BQ75">
        <f ca="1">OFFSET($M$9,$BE75,BQ$9)</f>
        <v>0</v>
      </c>
      <c r="BR75">
        <f ca="1">OFFSET($M$9,$BE75,BR$9)</f>
        <v>0</v>
      </c>
      <c r="BS75">
        <f ca="1">OFFSET($M$9,$BE75,BS$9)</f>
        <v>0</v>
      </c>
      <c r="BT75">
        <f ca="1">OFFSET($M$9,$BE75,BT$9)</f>
        <v>0</v>
      </c>
    </row>
    <row r="76" spans="1:72" hidden="1" x14ac:dyDescent="0.25">
      <c r="A76" s="1"/>
      <c r="B76" s="16" t="s">
        <v>90</v>
      </c>
      <c r="C76" s="16" t="s">
        <v>91</v>
      </c>
      <c r="D76" s="322" t="s">
        <v>88</v>
      </c>
      <c r="E76" s="325">
        <v>2.2858796296296294E-2</v>
      </c>
      <c r="F76" s="323" t="s">
        <v>176</v>
      </c>
      <c r="G76" s="324">
        <f ca="1">SUM(LARGE(BF76:BT76,{1,2,3,4,5,6,7,8,9}))</f>
        <v>0</v>
      </c>
      <c r="H76" s="325">
        <f>MIN(K76,N76,Q76,T76,W76,Z76,AC76,AF76,AI76,AL76,AO76,AR76,AU76,AX76,BA76)</f>
        <v>0</v>
      </c>
      <c r="I76" s="326">
        <f>MAX(L76,O76,R76,U76,X76,AA76,AD76,AG76,AJ76,AM76,AP76,AS76,AV76,AY76,BB76)</f>
        <v>0</v>
      </c>
      <c r="J76" s="53" t="s">
        <v>53</v>
      </c>
      <c r="K76" s="114"/>
      <c r="L76" s="56"/>
      <c r="M76" s="45"/>
      <c r="N76" s="118"/>
      <c r="O76" s="116"/>
      <c r="P76" s="45"/>
      <c r="Q76" s="43"/>
      <c r="R76" s="116"/>
      <c r="S76" s="45"/>
      <c r="T76" s="43"/>
      <c r="U76" s="44"/>
      <c r="V76" s="45"/>
      <c r="W76" s="64"/>
      <c r="X76" s="67"/>
      <c r="Y76" s="66"/>
      <c r="Z76" s="64"/>
      <c r="AA76" s="67"/>
      <c r="AB76" s="66"/>
      <c r="AC76" s="52"/>
      <c r="AD76" s="67"/>
      <c r="AE76" s="51"/>
      <c r="AF76" s="41"/>
      <c r="AG76" s="226"/>
      <c r="AH76" s="40"/>
      <c r="AI76" s="41"/>
      <c r="AJ76" s="67"/>
      <c r="AK76" s="40"/>
      <c r="AL76" s="41"/>
      <c r="AM76" s="39"/>
      <c r="AN76" s="40"/>
      <c r="AO76" s="118"/>
      <c r="AP76" s="46"/>
      <c r="AQ76" s="47"/>
      <c r="AR76" s="118"/>
      <c r="AS76" s="50"/>
      <c r="AT76" s="336"/>
      <c r="AU76" s="118"/>
      <c r="AV76" s="50"/>
      <c r="AW76" s="336"/>
      <c r="AX76" s="118"/>
      <c r="AY76" s="50"/>
      <c r="AZ76" s="336"/>
      <c r="BA76" s="118"/>
      <c r="BB76" s="50"/>
      <c r="BC76" s="336"/>
      <c r="BE76">
        <f>BE75+1</f>
        <v>67</v>
      </c>
      <c r="BF76">
        <f ca="1">OFFSET($M$9,$BE76,BF$9)</f>
        <v>0</v>
      </c>
      <c r="BG76">
        <f ca="1">OFFSET($M$9,$BE76,BG$9)</f>
        <v>0</v>
      </c>
      <c r="BH76">
        <f ca="1">OFFSET($M$9,$BE76,BH$9)</f>
        <v>0</v>
      </c>
      <c r="BI76">
        <f ca="1">OFFSET($M$9,$BE76,BI$9)</f>
        <v>0</v>
      </c>
      <c r="BJ76">
        <f ca="1">OFFSET($M$9,$BE76,BJ$9)</f>
        <v>0</v>
      </c>
      <c r="BK76">
        <f ca="1">OFFSET($M$9,$BE76,BK$9)</f>
        <v>0</v>
      </c>
      <c r="BL76">
        <f ca="1">OFFSET($M$9,$BE76,BL$9)</f>
        <v>0</v>
      </c>
      <c r="BM76">
        <f ca="1">OFFSET($M$9,$BE76,BM$9)</f>
        <v>0</v>
      </c>
      <c r="BN76">
        <f ca="1">OFFSET($M$9,$BE76,BN$9)</f>
        <v>0</v>
      </c>
      <c r="BO76">
        <f ca="1">OFFSET($M$9,$BE76,BO$9)</f>
        <v>0</v>
      </c>
      <c r="BP76">
        <f ca="1">OFFSET($M$9,$BE76,BP$9)</f>
        <v>0</v>
      </c>
      <c r="BQ76">
        <f ca="1">OFFSET($M$9,$BE76,BQ$9)</f>
        <v>0</v>
      </c>
      <c r="BR76">
        <f ca="1">OFFSET($M$9,$BE76,BR$9)</f>
        <v>0</v>
      </c>
      <c r="BS76">
        <f ca="1">OFFSET($M$9,$BE76,BS$9)</f>
        <v>0</v>
      </c>
      <c r="BT76">
        <f ca="1">OFFSET($M$9,$BE76,BT$9)</f>
        <v>0</v>
      </c>
    </row>
    <row r="77" spans="1:72" hidden="1" x14ac:dyDescent="0.25">
      <c r="A77" s="1"/>
      <c r="B77" s="16" t="s">
        <v>245</v>
      </c>
      <c r="C77" s="16" t="s">
        <v>91</v>
      </c>
      <c r="D77" s="322" t="s">
        <v>88</v>
      </c>
      <c r="E77" s="325">
        <v>0</v>
      </c>
      <c r="F77" s="323" t="s">
        <v>178</v>
      </c>
      <c r="G77" s="324">
        <f ca="1">SUM(LARGE(BF77:BT77,{1,2,3,4,5,6,7,8,9}))</f>
        <v>0</v>
      </c>
      <c r="H77" s="325">
        <f>MIN(K77,N77,Q77,T77,W77,Z77,AC77,AF77,AI77,AL77,AO77,AR77,AU77,AX77,BA77)</f>
        <v>0</v>
      </c>
      <c r="I77" s="326">
        <f>MAX(L77,O77,R77,U77,X77,AA77,AD77,AG77,AJ77,AM77,AP77,AS77,AV77,AY77,BB77)</f>
        <v>0</v>
      </c>
      <c r="J77" s="12"/>
      <c r="K77" s="114"/>
      <c r="L77" s="65"/>
      <c r="M77" s="66"/>
      <c r="N77" s="114"/>
      <c r="O77" s="67"/>
      <c r="P77" s="66"/>
      <c r="Q77" s="64"/>
      <c r="R77" s="67"/>
      <c r="S77" s="66"/>
      <c r="T77" s="43"/>
      <c r="U77" s="44"/>
      <c r="V77" s="45"/>
      <c r="W77" s="64"/>
      <c r="X77" s="116"/>
      <c r="Y77" s="66"/>
      <c r="Z77" s="118"/>
      <c r="AA77" s="67"/>
      <c r="AB77" s="66"/>
      <c r="AC77" s="52"/>
      <c r="AD77" s="67"/>
      <c r="AE77" s="51"/>
      <c r="AF77" s="41"/>
      <c r="AG77" s="226"/>
      <c r="AH77" s="40"/>
      <c r="AI77" s="41"/>
      <c r="AJ77" s="67"/>
      <c r="AK77" s="40"/>
      <c r="AL77" s="41"/>
      <c r="AM77" s="39"/>
      <c r="AN77" s="40"/>
      <c r="AO77" s="118"/>
      <c r="AP77" s="46"/>
      <c r="AQ77" s="47"/>
      <c r="AR77" s="118"/>
      <c r="AS77" s="50"/>
      <c r="AT77" s="336"/>
      <c r="AU77" s="118"/>
      <c r="AV77" s="50"/>
      <c r="AW77" s="336"/>
      <c r="AX77" s="118"/>
      <c r="AY77" s="50"/>
      <c r="AZ77" s="336"/>
      <c r="BA77" s="118"/>
      <c r="BB77" s="50"/>
      <c r="BC77" s="336"/>
      <c r="BE77">
        <f>BE76+1</f>
        <v>68</v>
      </c>
      <c r="BF77">
        <f ca="1">OFFSET($M$9,$BE77,BF$9)</f>
        <v>0</v>
      </c>
      <c r="BG77">
        <f ca="1">OFFSET($M$9,$BE77,BG$9)</f>
        <v>0</v>
      </c>
      <c r="BH77">
        <f ca="1">OFFSET($M$9,$BE77,BH$9)</f>
        <v>0</v>
      </c>
      <c r="BI77">
        <f ca="1">OFFSET($M$9,$BE77,BI$9)</f>
        <v>0</v>
      </c>
      <c r="BJ77">
        <f ca="1">OFFSET($M$9,$BE77,BJ$9)</f>
        <v>0</v>
      </c>
      <c r="BK77">
        <f ca="1">OFFSET($M$9,$BE77,BK$9)</f>
        <v>0</v>
      </c>
      <c r="BL77">
        <f ca="1">OFFSET($M$9,$BE77,BL$9)</f>
        <v>0</v>
      </c>
      <c r="BM77">
        <f ca="1">OFFSET($M$9,$BE77,BM$9)</f>
        <v>0</v>
      </c>
      <c r="BN77">
        <f ca="1">OFFSET($M$9,$BE77,BN$9)</f>
        <v>0</v>
      </c>
      <c r="BO77">
        <f ca="1">OFFSET($M$9,$BE77,BO$9)</f>
        <v>0</v>
      </c>
      <c r="BP77">
        <f ca="1">OFFSET($M$9,$BE77,BP$9)</f>
        <v>0</v>
      </c>
      <c r="BQ77">
        <f ca="1">OFFSET($M$9,$BE77,BQ$9)</f>
        <v>0</v>
      </c>
      <c r="BR77">
        <f ca="1">OFFSET($M$9,$BE77,BR$9)</f>
        <v>0</v>
      </c>
      <c r="BS77">
        <f ca="1">OFFSET($M$9,$BE77,BS$9)</f>
        <v>0</v>
      </c>
      <c r="BT77">
        <f ca="1">OFFSET($M$9,$BE77,BT$9)</f>
        <v>0</v>
      </c>
    </row>
    <row r="78" spans="1:72" hidden="1" x14ac:dyDescent="0.25">
      <c r="A78" s="1"/>
      <c r="B78" s="16" t="s">
        <v>239</v>
      </c>
      <c r="C78" s="16" t="s">
        <v>240</v>
      </c>
      <c r="D78" s="145" t="s">
        <v>88</v>
      </c>
      <c r="E78" s="146">
        <v>1.9537037037037037E-2</v>
      </c>
      <c r="F78" s="323" t="s">
        <v>179</v>
      </c>
      <c r="G78" s="324">
        <f ca="1">SUM(LARGE(BF78:BT78,{1,2,3,4,5,6,7,8,9}))</f>
        <v>0</v>
      </c>
      <c r="H78" s="146">
        <f>MIN(K78,N78,Q78,T78,W78,Z78,AC78,AF78,AI78,AL78,AO78,AR78,AU78,AX78,BA78)</f>
        <v>0</v>
      </c>
      <c r="I78" s="147">
        <f>MAX(L78,O78,R78,U78,X78,AA78,AD78,AG78,AJ78,AM78,AP78,AS78,AV78,AY78,BB78)</f>
        <v>0</v>
      </c>
      <c r="J78" s="12"/>
      <c r="K78" s="114"/>
      <c r="L78" s="56"/>
      <c r="M78" s="45"/>
      <c r="N78" s="114"/>
      <c r="O78" s="116"/>
      <c r="P78" s="45"/>
      <c r="Q78" s="43"/>
      <c r="R78" s="116"/>
      <c r="S78" s="45"/>
      <c r="T78" s="43"/>
      <c r="U78" s="44"/>
      <c r="V78" s="45"/>
      <c r="W78" s="43"/>
      <c r="X78" s="116"/>
      <c r="Y78" s="45"/>
      <c r="Z78" s="43"/>
      <c r="AA78" s="116"/>
      <c r="AB78" s="45"/>
      <c r="AC78" s="158"/>
      <c r="AD78" s="116"/>
      <c r="AE78" s="117"/>
      <c r="AF78" s="118"/>
      <c r="AG78" s="227"/>
      <c r="AH78" s="119"/>
      <c r="AI78" s="41"/>
      <c r="AJ78" s="67"/>
      <c r="AK78" s="66"/>
      <c r="AL78" s="270"/>
      <c r="AM78" s="46"/>
      <c r="AN78" s="47"/>
      <c r="AO78" s="118"/>
      <c r="AP78" s="46"/>
      <c r="AQ78" s="47"/>
      <c r="AR78" s="118"/>
      <c r="AS78" s="50"/>
      <c r="AT78" s="336"/>
      <c r="AU78" s="118"/>
      <c r="AV78" s="50"/>
      <c r="AW78" s="336"/>
      <c r="AX78" s="118"/>
      <c r="AY78" s="50"/>
      <c r="AZ78" s="336"/>
      <c r="BA78" s="118"/>
      <c r="BB78" s="50"/>
      <c r="BC78" s="336"/>
      <c r="BE78">
        <f>BE77+1</f>
        <v>69</v>
      </c>
      <c r="BF78">
        <f ca="1">OFFSET($M$9,$BE78,BF$9)</f>
        <v>0</v>
      </c>
      <c r="BG78">
        <f ca="1">OFFSET($M$9,$BE78,BG$9)</f>
        <v>0</v>
      </c>
      <c r="BH78">
        <f ca="1">OFFSET($M$9,$BE78,BH$9)</f>
        <v>0</v>
      </c>
      <c r="BI78">
        <f ca="1">OFFSET($M$9,$BE78,BI$9)</f>
        <v>0</v>
      </c>
      <c r="BJ78">
        <f ca="1">OFFSET($M$9,$BE78,BJ$9)</f>
        <v>0</v>
      </c>
      <c r="BK78">
        <f ca="1">OFFSET($M$9,$BE78,BK$9)</f>
        <v>0</v>
      </c>
      <c r="BL78">
        <f ca="1">OFFSET($M$9,$BE78,BL$9)</f>
        <v>0</v>
      </c>
      <c r="BM78">
        <f ca="1">OFFSET($M$9,$BE78,BM$9)</f>
        <v>0</v>
      </c>
      <c r="BN78">
        <f ca="1">OFFSET($M$9,$BE78,BN$9)</f>
        <v>0</v>
      </c>
      <c r="BO78">
        <f ca="1">OFFSET($M$9,$BE78,BO$9)</f>
        <v>0</v>
      </c>
      <c r="BP78">
        <f ca="1">OFFSET($M$9,$BE78,BP$9)</f>
        <v>0</v>
      </c>
      <c r="BQ78">
        <f ca="1">OFFSET($M$9,$BE78,BQ$9)</f>
        <v>0</v>
      </c>
      <c r="BR78">
        <f ca="1">OFFSET($M$9,$BE78,BR$9)</f>
        <v>0</v>
      </c>
      <c r="BS78">
        <f ca="1">OFFSET($M$9,$BE78,BS$9)</f>
        <v>0</v>
      </c>
      <c r="BT78">
        <f ca="1">OFFSET($M$9,$BE78,BT$9)</f>
        <v>0</v>
      </c>
    </row>
    <row r="79" spans="1:72" hidden="1" x14ac:dyDescent="0.25">
      <c r="A79" s="1"/>
      <c r="B79" s="16" t="s">
        <v>263</v>
      </c>
      <c r="C79" s="16" t="s">
        <v>93</v>
      </c>
      <c r="D79" s="322" t="s">
        <v>88</v>
      </c>
      <c r="E79" s="325">
        <v>1.7997685185185186E-2</v>
      </c>
      <c r="F79" s="323" t="s">
        <v>181</v>
      </c>
      <c r="G79" s="324">
        <f ca="1">SUM(LARGE(BF79:BT79,{1,2,3,4,5,6,7,8,9,10}))</f>
        <v>0</v>
      </c>
      <c r="H79" s="325">
        <f>MIN(K79,N79,Q79,T79,W79,Z79,AC79,AF79,AI79,AL79,AO79,AR79,AU79,AX79,BA79)</f>
        <v>0</v>
      </c>
      <c r="I79" s="147">
        <f>MAX(L79,O79,R79,U79,X79,AA79,AD79,AG79,AJ79,AM79,AP79,AS79,AV79,AY79,BB79)</f>
        <v>0</v>
      </c>
      <c r="J79" s="12"/>
      <c r="K79" s="114"/>
      <c r="L79" s="65"/>
      <c r="M79" s="66"/>
      <c r="N79" s="114"/>
      <c r="O79" s="67"/>
      <c r="P79" s="66"/>
      <c r="Q79" s="64"/>
      <c r="R79" s="67"/>
      <c r="S79" s="66"/>
      <c r="T79" s="43"/>
      <c r="U79" s="44"/>
      <c r="V79" s="45"/>
      <c r="W79" s="86"/>
      <c r="X79" s="86"/>
      <c r="Y79" s="66"/>
      <c r="Z79" s="64"/>
      <c r="AA79" s="67"/>
      <c r="AB79" s="66"/>
      <c r="AC79" s="52"/>
      <c r="AD79" s="67"/>
      <c r="AE79" s="51"/>
      <c r="AF79" s="41"/>
      <c r="AG79" s="226"/>
      <c r="AH79" s="40"/>
      <c r="AI79" s="41"/>
      <c r="AJ79" s="67"/>
      <c r="AK79" s="40"/>
      <c r="AL79" s="270"/>
      <c r="AM79" s="46"/>
      <c r="AN79" s="47"/>
      <c r="AO79" s="118"/>
      <c r="AP79" s="46"/>
      <c r="AQ79" s="47"/>
      <c r="AR79" s="118"/>
      <c r="AS79" s="50"/>
      <c r="AT79" s="336"/>
      <c r="AU79" s="270"/>
      <c r="AV79" s="46"/>
      <c r="AW79" s="47"/>
      <c r="AX79" s="118"/>
      <c r="AY79" s="135"/>
      <c r="AZ79" s="336"/>
      <c r="BA79" s="118"/>
      <c r="BB79" s="50"/>
      <c r="BC79" s="336"/>
      <c r="BE79">
        <f>BE78+1</f>
        <v>70</v>
      </c>
      <c r="BF79">
        <f ca="1">OFFSET($M$9,$BE79,BF$9)</f>
        <v>0</v>
      </c>
      <c r="BG79">
        <f ca="1">OFFSET($M$9,$BE79,BG$9)</f>
        <v>0</v>
      </c>
      <c r="BH79">
        <f ca="1">OFFSET($M$9,$BE79,BH$9)</f>
        <v>0</v>
      </c>
      <c r="BI79">
        <f ca="1">OFFSET($M$9,$BE79,BI$9)</f>
        <v>0</v>
      </c>
      <c r="BJ79">
        <f ca="1">OFFSET($M$9,$BE79,BJ$9)</f>
        <v>0</v>
      </c>
      <c r="BK79">
        <f ca="1">OFFSET($M$9,$BE79,BK$9)</f>
        <v>0</v>
      </c>
      <c r="BL79">
        <f ca="1">OFFSET($M$9,$BE79,BL$9)</f>
        <v>0</v>
      </c>
      <c r="BM79">
        <f ca="1">OFFSET($M$9,$BE79,BM$9)</f>
        <v>0</v>
      </c>
      <c r="BN79">
        <f ca="1">OFFSET($M$9,$BE79,BN$9)</f>
        <v>0</v>
      </c>
      <c r="BO79">
        <f ca="1">OFFSET($M$9,$BE79,BO$9)</f>
        <v>0</v>
      </c>
      <c r="BP79">
        <f ca="1">OFFSET($M$9,$BE79,BP$9)</f>
        <v>0</v>
      </c>
      <c r="BQ79">
        <f ca="1">OFFSET($M$9,$BE79,BQ$9)</f>
        <v>0</v>
      </c>
      <c r="BR79">
        <f ca="1">OFFSET($M$9,$BE79,BR$9)</f>
        <v>0</v>
      </c>
      <c r="BS79">
        <f ca="1">OFFSET($M$9,$BE79,BS$9)</f>
        <v>0</v>
      </c>
      <c r="BT79">
        <f ca="1">OFFSET($M$9,$BE79,BT$9)</f>
        <v>0</v>
      </c>
    </row>
    <row r="80" spans="1:72" hidden="1" x14ac:dyDescent="0.25">
      <c r="A80" s="1"/>
      <c r="B80" s="16" t="s">
        <v>86</v>
      </c>
      <c r="C80" s="16" t="s">
        <v>230</v>
      </c>
      <c r="D80" s="322" t="s">
        <v>88</v>
      </c>
      <c r="E80" s="325">
        <v>1.8113425925925925E-2</v>
      </c>
      <c r="F80" s="323" t="s">
        <v>184</v>
      </c>
      <c r="G80" s="324">
        <f ca="1">SUM(LARGE(BF80:BT80,{1,2,3,4,5,6,7,8,9}))</f>
        <v>0</v>
      </c>
      <c r="H80" s="325">
        <f>MIN(K80,N80,Q80,T80,W80,Z80,AC80,AF80,AI80,AL80,AO80,AR80,AU80,AX80,BA80)</f>
        <v>0</v>
      </c>
      <c r="I80" s="326">
        <f>MAX(L80,O80,R80,U80,X80,AA80,AD80,AG80,AJ80,AM80,AP80,AS80,AV80,AY80,BB80)</f>
        <v>0</v>
      </c>
      <c r="J80" s="12" t="s">
        <v>47</v>
      </c>
      <c r="K80" s="114"/>
      <c r="L80" s="65"/>
      <c r="M80" s="66"/>
      <c r="N80" s="114"/>
      <c r="O80" s="67"/>
      <c r="P80" s="66"/>
      <c r="Q80" s="64"/>
      <c r="R80" s="67"/>
      <c r="S80" s="66"/>
      <c r="T80" s="43"/>
      <c r="U80" s="44"/>
      <c r="V80" s="45"/>
      <c r="W80" s="64"/>
      <c r="X80" s="431"/>
      <c r="Y80" s="66"/>
      <c r="Z80" s="64"/>
      <c r="AA80" s="67"/>
      <c r="AB80" s="66"/>
      <c r="AC80" s="52"/>
      <c r="AD80" s="67"/>
      <c r="AE80" s="51"/>
      <c r="AF80" s="41"/>
      <c r="AG80" s="226"/>
      <c r="AH80" s="40"/>
      <c r="AI80" s="118"/>
      <c r="AJ80" s="116"/>
      <c r="AK80" s="119"/>
      <c r="AL80" s="120"/>
      <c r="AM80" s="121"/>
      <c r="AN80" s="133"/>
      <c r="AO80" s="118"/>
      <c r="AP80" s="46"/>
      <c r="AQ80" s="47"/>
      <c r="AR80" s="118"/>
      <c r="AS80" s="50"/>
      <c r="AT80" s="336"/>
      <c r="AU80" s="118"/>
      <c r="AV80" s="39"/>
      <c r="AW80" s="40"/>
      <c r="AX80" s="402"/>
      <c r="AY80" s="235"/>
      <c r="AZ80" s="233"/>
      <c r="BA80" s="118"/>
      <c r="BB80" s="39"/>
      <c r="BC80" s="40"/>
      <c r="BE80">
        <f>BE79+1</f>
        <v>71</v>
      </c>
      <c r="BF80">
        <f ca="1">OFFSET($M$9,$BE80,BF$9)</f>
        <v>0</v>
      </c>
      <c r="BG80">
        <f ca="1">OFFSET($M$9,$BE80,BG$9)</f>
        <v>0</v>
      </c>
      <c r="BH80">
        <f ca="1">OFFSET($M$9,$BE80,BH$9)</f>
        <v>0</v>
      </c>
      <c r="BI80">
        <f ca="1">OFFSET($M$9,$BE80,BI$9)</f>
        <v>0</v>
      </c>
      <c r="BJ80">
        <f ca="1">OFFSET($M$9,$BE80,BJ$9)</f>
        <v>0</v>
      </c>
      <c r="BK80">
        <f ca="1">OFFSET($M$9,$BE80,BK$9)</f>
        <v>0</v>
      </c>
      <c r="BL80">
        <f ca="1">OFFSET($M$9,$BE80,BL$9)</f>
        <v>0</v>
      </c>
      <c r="BM80">
        <f ca="1">OFFSET($M$9,$BE80,BM$9)</f>
        <v>0</v>
      </c>
      <c r="BN80">
        <f ca="1">OFFSET($M$9,$BE80,BN$9)</f>
        <v>0</v>
      </c>
      <c r="BO80">
        <f ca="1">OFFSET($M$9,$BE80,BO$9)</f>
        <v>0</v>
      </c>
      <c r="BP80">
        <f ca="1">OFFSET($M$9,$BE80,BP$9)</f>
        <v>0</v>
      </c>
      <c r="BQ80">
        <f ca="1">OFFSET($M$9,$BE80,BQ$9)</f>
        <v>0</v>
      </c>
      <c r="BR80">
        <f ca="1">OFFSET($M$9,$BE80,BR$9)</f>
        <v>0</v>
      </c>
      <c r="BS80">
        <f ca="1">OFFSET($M$9,$BE80,BS$9)</f>
        <v>0</v>
      </c>
      <c r="BT80">
        <f ca="1">OFFSET($M$9,$BE80,BT$9)</f>
        <v>0</v>
      </c>
    </row>
    <row r="81" spans="1:72" hidden="1" x14ac:dyDescent="0.25">
      <c r="A81" s="1"/>
      <c r="B81" s="16" t="s">
        <v>216</v>
      </c>
      <c r="C81" s="16" t="s">
        <v>238</v>
      </c>
      <c r="D81" s="322" t="s">
        <v>88</v>
      </c>
      <c r="E81" s="325">
        <v>1.8437499999999999E-2</v>
      </c>
      <c r="F81" s="323" t="s">
        <v>186</v>
      </c>
      <c r="G81" s="324">
        <f ca="1">SUM(LARGE(BF81:BT81,{1,2,3,4,5,6,7,8,9}))</f>
        <v>0</v>
      </c>
      <c r="H81" s="325">
        <f>MIN(K81,N81,Q81,T81,W81,Z81,AC81,AF81,AI81,AL81,AO81,AR81,AU81,AX81,BA81)</f>
        <v>0</v>
      </c>
      <c r="I81" s="326">
        <f>MAX(L81,O81,R81,U81,X81,AA81,AD81,AG81,AJ81,AM81,AP81,AS81,AV81,AY81,BB81)</f>
        <v>0</v>
      </c>
      <c r="J81" s="12"/>
      <c r="K81" s="114"/>
      <c r="L81" s="67"/>
      <c r="M81" s="66"/>
      <c r="N81" s="114"/>
      <c r="O81" s="67"/>
      <c r="P81" s="66"/>
      <c r="Q81" s="64"/>
      <c r="R81" s="67"/>
      <c r="S81" s="66"/>
      <c r="T81" s="43"/>
      <c r="U81" s="116"/>
      <c r="V81" s="45"/>
      <c r="W81" s="64"/>
      <c r="X81" s="363"/>
      <c r="Y81" s="66"/>
      <c r="Z81" s="64"/>
      <c r="AA81" s="78"/>
      <c r="AB81" s="66"/>
      <c r="AC81" s="41"/>
      <c r="AD81" s="67"/>
      <c r="AE81" s="40"/>
      <c r="AF81" s="41"/>
      <c r="AG81" s="226"/>
      <c r="AH81" s="40"/>
      <c r="AI81" s="41"/>
      <c r="AJ81" s="67"/>
      <c r="AK81" s="40"/>
      <c r="AL81" s="270"/>
      <c r="AM81" s="46"/>
      <c r="AN81" s="47"/>
      <c r="AO81" s="118"/>
      <c r="AP81" s="46"/>
      <c r="AQ81" s="47"/>
      <c r="AR81" s="118"/>
      <c r="AS81" s="50"/>
      <c r="AT81" s="336"/>
      <c r="AU81" s="118"/>
      <c r="AV81" s="39"/>
      <c r="AW81" s="40"/>
      <c r="AX81" s="402"/>
      <c r="AY81" s="235"/>
      <c r="AZ81" s="233"/>
      <c r="BA81" s="118"/>
      <c r="BB81" s="39"/>
      <c r="BC81" s="40"/>
      <c r="BE81">
        <f>BE80+1</f>
        <v>72</v>
      </c>
      <c r="BF81">
        <f ca="1">OFFSET($M$9,$BE81,BF$9)</f>
        <v>0</v>
      </c>
      <c r="BG81">
        <f ca="1">OFFSET($M$9,$BE81,BG$9)</f>
        <v>0</v>
      </c>
      <c r="BH81">
        <f ca="1">OFFSET($M$9,$BE81,BH$9)</f>
        <v>0</v>
      </c>
      <c r="BI81">
        <f ca="1">OFFSET($M$9,$BE81,BI$9)</f>
        <v>0</v>
      </c>
      <c r="BJ81">
        <f ca="1">OFFSET($M$9,$BE81,BJ$9)</f>
        <v>0</v>
      </c>
      <c r="BK81">
        <f ca="1">OFFSET($M$9,$BE81,BK$9)</f>
        <v>0</v>
      </c>
      <c r="BL81">
        <f ca="1">OFFSET($M$9,$BE81,BL$9)</f>
        <v>0</v>
      </c>
      <c r="BM81">
        <f ca="1">OFFSET($M$9,$BE81,BM$9)</f>
        <v>0</v>
      </c>
      <c r="BN81">
        <f ca="1">OFFSET($M$9,$BE81,BN$9)</f>
        <v>0</v>
      </c>
      <c r="BO81">
        <f ca="1">OFFSET($M$9,$BE81,BO$9)</f>
        <v>0</v>
      </c>
      <c r="BP81">
        <f ca="1">OFFSET($M$9,$BE81,BP$9)</f>
        <v>0</v>
      </c>
      <c r="BQ81">
        <f ca="1">OFFSET($M$9,$BE81,BQ$9)</f>
        <v>0</v>
      </c>
      <c r="BR81">
        <f ca="1">OFFSET($M$9,$BE81,BR$9)</f>
        <v>0</v>
      </c>
      <c r="BS81">
        <f ca="1">OFFSET($M$9,$BE81,BS$9)</f>
        <v>0</v>
      </c>
      <c r="BT81">
        <f ca="1">OFFSET($M$9,$BE81,BT$9)</f>
        <v>0</v>
      </c>
    </row>
    <row r="82" spans="1:72" hidden="1" x14ac:dyDescent="0.25">
      <c r="A82" s="1"/>
      <c r="B82" s="16" t="s">
        <v>126</v>
      </c>
      <c r="C82" s="16" t="s">
        <v>251</v>
      </c>
      <c r="D82" s="322" t="s">
        <v>88</v>
      </c>
      <c r="E82" s="325">
        <v>1.8356481481481481E-2</v>
      </c>
      <c r="F82" s="323" t="s">
        <v>188</v>
      </c>
      <c r="G82" s="324">
        <f ca="1">SUM(LARGE(BF82:BT82,{1,2,3,4,5,6,7,8,9}))</f>
        <v>0</v>
      </c>
      <c r="H82" s="325">
        <f>MIN(K82,N82,Q82,T82,W82,Z82,AC82,AF82,AI82,AL82,AO82,AR82,AU82,AX82,BA82)</f>
        <v>0</v>
      </c>
      <c r="I82" s="326">
        <f>MAX(L82,O82,R82,U82,X82,AA82,AD82,AG82,AJ82,AM82,AP82,AS82,AV82,AY82,BB82)</f>
        <v>0</v>
      </c>
      <c r="J82" s="12"/>
      <c r="K82" s="114"/>
      <c r="L82" s="67"/>
      <c r="M82" s="66"/>
      <c r="N82" s="114"/>
      <c r="O82" s="67"/>
      <c r="P82" s="66"/>
      <c r="Q82" s="64"/>
      <c r="R82" s="67"/>
      <c r="S82" s="66"/>
      <c r="T82" s="43"/>
      <c r="U82" s="116"/>
      <c r="V82" s="45"/>
      <c r="W82" s="64"/>
      <c r="X82" s="363"/>
      <c r="Y82" s="66"/>
      <c r="Z82" s="64"/>
      <c r="AA82" s="67"/>
      <c r="AB82" s="66"/>
      <c r="AC82" s="41"/>
      <c r="AD82" s="67"/>
      <c r="AE82" s="40"/>
      <c r="AF82" s="41"/>
      <c r="AG82" s="227"/>
      <c r="AH82" s="40"/>
      <c r="AI82" s="41"/>
      <c r="AJ82" s="67"/>
      <c r="AK82" s="40"/>
      <c r="AL82" s="270"/>
      <c r="AM82" s="46"/>
      <c r="AN82" s="47"/>
      <c r="AO82" s="118"/>
      <c r="AP82" s="39"/>
      <c r="AQ82" s="40"/>
      <c r="AR82" s="118"/>
      <c r="AS82" s="50"/>
      <c r="AT82" s="336"/>
      <c r="AU82" s="118"/>
      <c r="AV82" s="39"/>
      <c r="AW82" s="40"/>
      <c r="AX82" s="402"/>
      <c r="AY82" s="235"/>
      <c r="AZ82" s="233"/>
      <c r="BA82" s="118"/>
      <c r="BB82" s="39"/>
      <c r="BC82" s="40"/>
      <c r="BE82">
        <f>BE81+1</f>
        <v>73</v>
      </c>
      <c r="BF82">
        <f ca="1">OFFSET($M$9,$BE82,BF$9)</f>
        <v>0</v>
      </c>
      <c r="BG82">
        <f ca="1">OFFSET($M$9,$BE82,BG$9)</f>
        <v>0</v>
      </c>
      <c r="BH82">
        <f ca="1">OFFSET($M$9,$BE82,BH$9)</f>
        <v>0</v>
      </c>
      <c r="BI82">
        <f ca="1">OFFSET($M$9,$BE82,BI$9)</f>
        <v>0</v>
      </c>
      <c r="BJ82">
        <f ca="1">OFFSET($M$9,$BE82,BJ$9)</f>
        <v>0</v>
      </c>
      <c r="BK82">
        <f ca="1">OFFSET($M$9,$BE82,BK$9)</f>
        <v>0</v>
      </c>
      <c r="BL82">
        <f ca="1">OFFSET($M$9,$BE82,BL$9)</f>
        <v>0</v>
      </c>
      <c r="BM82">
        <f ca="1">OFFSET($M$9,$BE82,BM$9)</f>
        <v>0</v>
      </c>
      <c r="BN82">
        <f ca="1">OFFSET($M$9,$BE82,BN$9)</f>
        <v>0</v>
      </c>
      <c r="BO82">
        <f ca="1">OFFSET($M$9,$BE82,BO$9)</f>
        <v>0</v>
      </c>
      <c r="BP82">
        <f ca="1">OFFSET($M$9,$BE82,BP$9)</f>
        <v>0</v>
      </c>
      <c r="BQ82">
        <f ca="1">OFFSET($M$9,$BE82,BQ$9)</f>
        <v>0</v>
      </c>
      <c r="BR82">
        <f ca="1">OFFSET($M$9,$BE82,BR$9)</f>
        <v>0</v>
      </c>
      <c r="BS82">
        <f ca="1">OFFSET($M$9,$BE82,BS$9)</f>
        <v>0</v>
      </c>
      <c r="BT82">
        <f ca="1">OFFSET($M$9,$BE82,BT$9)</f>
        <v>0</v>
      </c>
    </row>
    <row r="83" spans="1:72" hidden="1" x14ac:dyDescent="0.25">
      <c r="A83" s="1"/>
      <c r="B83" s="16" t="s">
        <v>123</v>
      </c>
      <c r="C83" s="16" t="s">
        <v>189</v>
      </c>
      <c r="D83" s="322" t="s">
        <v>88</v>
      </c>
      <c r="E83" s="325">
        <v>1.9317129629629629E-2</v>
      </c>
      <c r="F83" s="323" t="s">
        <v>190</v>
      </c>
      <c r="G83" s="324">
        <f ca="1">SUM(LARGE(BF83:BT83,{1,2,3,4,5,6,7,8,9}))</f>
        <v>0</v>
      </c>
      <c r="H83" s="325">
        <f>MIN(K83,N83,Q83,T83,W83,Z83,AC83,AF83,AI83,AL83,AO83,AR83,AU83,AX83,BA83)</f>
        <v>0</v>
      </c>
      <c r="I83" s="326">
        <f>MAX(L83,O83,R83,U83,X83,AA83,AD83,AG83,AJ83,AM83,AP83,AS83,AV83,AY83,BB83)</f>
        <v>0</v>
      </c>
      <c r="J83" s="12"/>
      <c r="K83" s="114"/>
      <c r="L83" s="67"/>
      <c r="M83" s="66"/>
      <c r="N83" s="114"/>
      <c r="O83" s="67"/>
      <c r="P83" s="66"/>
      <c r="Q83" s="64"/>
      <c r="R83" s="67"/>
      <c r="S83" s="66"/>
      <c r="T83" s="43"/>
      <c r="U83" s="116"/>
      <c r="V83" s="45"/>
      <c r="W83" s="64"/>
      <c r="X83" s="431"/>
      <c r="Y83" s="66"/>
      <c r="Z83" s="64"/>
      <c r="AA83" s="44"/>
      <c r="AB83" s="66"/>
      <c r="AC83" s="41"/>
      <c r="AD83" s="67"/>
      <c r="AE83" s="40"/>
      <c r="AF83" s="41"/>
      <c r="AG83" s="226"/>
      <c r="AH83" s="40"/>
      <c r="AI83" s="41"/>
      <c r="AJ83" s="67"/>
      <c r="AK83" s="40"/>
      <c r="AL83" s="270"/>
      <c r="AM83" s="46"/>
      <c r="AN83" s="47"/>
      <c r="AO83" s="118"/>
      <c r="AP83" s="46"/>
      <c r="AQ83" s="47"/>
      <c r="AR83" s="118"/>
      <c r="AS83" s="50"/>
      <c r="AT83" s="336"/>
      <c r="AU83" s="118"/>
      <c r="AV83" s="39"/>
      <c r="AW83" s="40"/>
      <c r="AX83" s="402"/>
      <c r="AY83" s="235"/>
      <c r="AZ83" s="233"/>
      <c r="BA83" s="118"/>
      <c r="BB83" s="39"/>
      <c r="BC83" s="40"/>
      <c r="BE83">
        <f>BE82+1</f>
        <v>74</v>
      </c>
      <c r="BF83">
        <f ca="1">OFFSET($M$9,$BE83,BF$9)</f>
        <v>0</v>
      </c>
      <c r="BG83">
        <f ca="1">OFFSET($M$9,$BE83,BG$9)</f>
        <v>0</v>
      </c>
      <c r="BH83">
        <f ca="1">OFFSET($M$9,$BE83,BH$9)</f>
        <v>0</v>
      </c>
      <c r="BI83">
        <f ca="1">OFFSET($M$9,$BE83,BI$9)</f>
        <v>0</v>
      </c>
      <c r="BJ83">
        <f ca="1">OFFSET($M$9,$BE83,BJ$9)</f>
        <v>0</v>
      </c>
      <c r="BK83">
        <f ca="1">OFFSET($M$9,$BE83,BK$9)</f>
        <v>0</v>
      </c>
      <c r="BL83">
        <f ca="1">OFFSET($M$9,$BE83,BL$9)</f>
        <v>0</v>
      </c>
      <c r="BM83">
        <f ca="1">OFFSET($M$9,$BE83,BM$9)</f>
        <v>0</v>
      </c>
      <c r="BN83">
        <f ca="1">OFFSET($M$9,$BE83,BN$9)</f>
        <v>0</v>
      </c>
      <c r="BO83">
        <f ca="1">OFFSET($M$9,$BE83,BO$9)</f>
        <v>0</v>
      </c>
      <c r="BP83">
        <f ca="1">OFFSET($M$9,$BE83,BP$9)</f>
        <v>0</v>
      </c>
      <c r="BQ83">
        <f ca="1">OFFSET($M$9,$BE83,BQ$9)</f>
        <v>0</v>
      </c>
      <c r="BR83">
        <f ca="1">OFFSET($M$9,$BE83,BR$9)</f>
        <v>0</v>
      </c>
      <c r="BS83">
        <f ca="1">OFFSET($M$9,$BE83,BS$9)</f>
        <v>0</v>
      </c>
      <c r="BT83">
        <f ca="1">OFFSET($M$9,$BE83,BT$9)</f>
        <v>0</v>
      </c>
    </row>
    <row r="84" spans="1:72" hidden="1" x14ac:dyDescent="0.25">
      <c r="A84" s="1"/>
      <c r="B84" s="16" t="s">
        <v>125</v>
      </c>
      <c r="C84" s="16" t="s">
        <v>124</v>
      </c>
      <c r="D84" s="327" t="s">
        <v>88</v>
      </c>
      <c r="E84" s="346">
        <v>1.8796296296296297E-2</v>
      </c>
      <c r="F84" s="323" t="s">
        <v>192</v>
      </c>
      <c r="G84" s="324">
        <f ca="1">SUM(LARGE(BF84:BT84,{1,2,3,4,5,6,7,8,9,10}))</f>
        <v>0</v>
      </c>
      <c r="H84" s="325">
        <f>MIN(K84,N84,Q84,T84,W84,Z84,AC84,AF84,AI84,AL84,AO84,AR84,AU84,AX84,BA84)</f>
        <v>0</v>
      </c>
      <c r="I84" s="147">
        <f>MAX(L84,O84,R84,U84,X84,AA84,AD84,AG84,AJ84,AM84,AP84,AS84,AV84,AY84,BB84)</f>
        <v>0</v>
      </c>
      <c r="J84" s="107"/>
      <c r="K84" s="114"/>
      <c r="L84" s="67"/>
      <c r="M84" s="66"/>
      <c r="N84" s="114"/>
      <c r="O84" s="67"/>
      <c r="P84" s="66"/>
      <c r="Q84" s="68"/>
      <c r="R84" s="67"/>
      <c r="S84" s="66"/>
      <c r="T84" s="43"/>
      <c r="U84" s="116"/>
      <c r="V84" s="45"/>
      <c r="W84" s="64"/>
      <c r="X84" s="363"/>
      <c r="Y84" s="66"/>
      <c r="Z84" s="64"/>
      <c r="AA84" s="78"/>
      <c r="AB84" s="66"/>
      <c r="AC84" s="41"/>
      <c r="AD84" s="67"/>
      <c r="AE84" s="40"/>
      <c r="AF84" s="41"/>
      <c r="AG84" s="226"/>
      <c r="AH84" s="40"/>
      <c r="AI84" s="41"/>
      <c r="AJ84" s="67"/>
      <c r="AK84" s="40"/>
      <c r="AL84" s="270"/>
      <c r="AM84" s="46"/>
      <c r="AN84" s="47"/>
      <c r="AO84" s="118"/>
      <c r="AP84" s="46"/>
      <c r="AQ84" s="47"/>
      <c r="AR84" s="118"/>
      <c r="AS84" s="135"/>
      <c r="AT84" s="336"/>
      <c r="AU84" s="118"/>
      <c r="AV84" s="39"/>
      <c r="AW84" s="40"/>
      <c r="AX84" s="402"/>
      <c r="AY84" s="235"/>
      <c r="AZ84" s="233"/>
      <c r="BA84" s="118"/>
      <c r="BB84" s="39"/>
      <c r="BC84" s="40"/>
      <c r="BE84">
        <f>BE83+1</f>
        <v>75</v>
      </c>
      <c r="BF84">
        <f ca="1">OFFSET($M$9,$BE84,BF$9)</f>
        <v>0</v>
      </c>
      <c r="BG84">
        <f ca="1">OFFSET($M$9,$BE84,BG$9)</f>
        <v>0</v>
      </c>
      <c r="BH84">
        <f ca="1">OFFSET($M$9,$BE84,BH$9)</f>
        <v>0</v>
      </c>
      <c r="BI84">
        <f ca="1">OFFSET($M$9,$BE84,BI$9)</f>
        <v>0</v>
      </c>
      <c r="BJ84">
        <f ca="1">OFFSET($M$9,$BE84,BJ$9)</f>
        <v>0</v>
      </c>
      <c r="BK84">
        <f ca="1">OFFSET($M$9,$BE84,BK$9)</f>
        <v>0</v>
      </c>
      <c r="BL84">
        <f ca="1">OFFSET($M$9,$BE84,BL$9)</f>
        <v>0</v>
      </c>
      <c r="BM84">
        <f ca="1">OFFSET($M$9,$BE84,BM$9)</f>
        <v>0</v>
      </c>
      <c r="BN84">
        <f ca="1">OFFSET($M$9,$BE84,BN$9)</f>
        <v>0</v>
      </c>
      <c r="BO84">
        <f ca="1">OFFSET($M$9,$BE84,BO$9)</f>
        <v>0</v>
      </c>
      <c r="BP84">
        <f ca="1">OFFSET($M$9,$BE84,BP$9)</f>
        <v>0</v>
      </c>
      <c r="BQ84">
        <f ca="1">OFFSET($M$9,$BE84,BQ$9)</f>
        <v>0</v>
      </c>
      <c r="BR84">
        <f ca="1">OFFSET($M$9,$BE84,BR$9)</f>
        <v>0</v>
      </c>
      <c r="BS84">
        <f ca="1">OFFSET($M$9,$BE84,BS$9)</f>
        <v>0</v>
      </c>
      <c r="BT84">
        <f ca="1">OFFSET($M$9,$BE84,BT$9)</f>
        <v>0</v>
      </c>
    </row>
    <row r="85" spans="1:72" hidden="1" x14ac:dyDescent="0.25">
      <c r="A85" s="1"/>
      <c r="B85" s="16" t="s">
        <v>107</v>
      </c>
      <c r="C85" s="16" t="s">
        <v>127</v>
      </c>
      <c r="D85" s="322" t="s">
        <v>88</v>
      </c>
      <c r="E85" s="325">
        <v>2.0092592592592592E-2</v>
      </c>
      <c r="F85" s="323" t="s">
        <v>194</v>
      </c>
      <c r="G85" s="324">
        <f ca="1">SUM(LARGE(BF85:BT85,{1,2,3,4,5,6,7,8,9}))</f>
        <v>0</v>
      </c>
      <c r="H85" s="325">
        <f>MIN(K85,N85,Q85,T85,W85,Z85,AC85,AF85,AI85,AL85,AO85,AR85,AU85,AX85,BA85)</f>
        <v>0</v>
      </c>
      <c r="I85" s="326">
        <f>MAX(L85,O85,R85,U85,X85,AA85,AD85,AG85,AJ85,AM85,AP85,AS85,AV85,AY85,BB85)</f>
        <v>0</v>
      </c>
      <c r="J85" s="219"/>
      <c r="K85" s="114"/>
      <c r="L85" s="67"/>
      <c r="M85" s="66"/>
      <c r="N85" s="114"/>
      <c r="O85" s="67"/>
      <c r="P85" s="66"/>
      <c r="Q85" s="64"/>
      <c r="R85" s="67"/>
      <c r="S85" s="66"/>
      <c r="T85" s="43"/>
      <c r="U85" s="116"/>
      <c r="V85" s="45"/>
      <c r="W85" s="64"/>
      <c r="X85" s="363"/>
      <c r="Y85" s="66"/>
      <c r="Z85" s="64"/>
      <c r="AA85" s="67"/>
      <c r="AB85" s="66"/>
      <c r="AC85" s="41"/>
      <c r="AD85" s="67"/>
      <c r="AE85" s="40"/>
      <c r="AF85" s="41"/>
      <c r="AG85" s="226"/>
      <c r="AH85" s="40"/>
      <c r="AI85" s="41"/>
      <c r="AJ85" s="67"/>
      <c r="AK85" s="40"/>
      <c r="AL85" s="270"/>
      <c r="AM85" s="46"/>
      <c r="AN85" s="47"/>
      <c r="AO85" s="118"/>
      <c r="AP85" s="116"/>
      <c r="AQ85" s="40"/>
      <c r="AR85" s="118"/>
      <c r="AS85" s="50"/>
      <c r="AT85" s="336"/>
      <c r="AU85" s="118"/>
      <c r="AV85" s="39"/>
      <c r="AW85" s="40"/>
      <c r="AX85" s="402"/>
      <c r="AY85" s="235"/>
      <c r="AZ85" s="233"/>
      <c r="BA85" s="118"/>
      <c r="BB85" s="39"/>
      <c r="BC85" s="40"/>
      <c r="BE85">
        <f>BE84+1</f>
        <v>76</v>
      </c>
      <c r="BF85">
        <f ca="1">OFFSET($M$9,$BE85,BF$9)</f>
        <v>0</v>
      </c>
      <c r="BG85">
        <f ca="1">OFFSET($M$9,$BE85,BG$9)</f>
        <v>0</v>
      </c>
      <c r="BH85">
        <f ca="1">OFFSET($M$9,$BE85,BH$9)</f>
        <v>0</v>
      </c>
      <c r="BI85">
        <f ca="1">OFFSET($M$9,$BE85,BI$9)</f>
        <v>0</v>
      </c>
      <c r="BJ85">
        <f ca="1">OFFSET($M$9,$BE85,BJ$9)</f>
        <v>0</v>
      </c>
      <c r="BK85">
        <f ca="1">OFFSET($M$9,$BE85,BK$9)</f>
        <v>0</v>
      </c>
      <c r="BL85">
        <f ca="1">OFFSET($M$9,$BE85,BL$9)</f>
        <v>0</v>
      </c>
      <c r="BM85">
        <f ca="1">OFFSET($M$9,$BE85,BM$9)</f>
        <v>0</v>
      </c>
      <c r="BN85">
        <f ca="1">OFFSET($M$9,$BE85,BN$9)</f>
        <v>0</v>
      </c>
      <c r="BO85">
        <f ca="1">OFFSET($M$9,$BE85,BO$9)</f>
        <v>0</v>
      </c>
      <c r="BP85">
        <f ca="1">OFFSET($M$9,$BE85,BP$9)</f>
        <v>0</v>
      </c>
      <c r="BQ85">
        <f ca="1">OFFSET($M$9,$BE85,BQ$9)</f>
        <v>0</v>
      </c>
      <c r="BR85">
        <f ca="1">OFFSET($M$9,$BE85,BR$9)</f>
        <v>0</v>
      </c>
      <c r="BS85">
        <f ca="1">OFFSET($M$9,$BE85,BS$9)</f>
        <v>0</v>
      </c>
      <c r="BT85">
        <f ca="1">OFFSET($M$9,$BE85,BT$9)</f>
        <v>0</v>
      </c>
    </row>
    <row r="86" spans="1:72" hidden="1" x14ac:dyDescent="0.25">
      <c r="A86" s="101"/>
      <c r="B86" s="428" t="s">
        <v>123</v>
      </c>
      <c r="C86" s="428" t="s">
        <v>124</v>
      </c>
      <c r="D86" s="322" t="s">
        <v>88</v>
      </c>
      <c r="E86" s="325">
        <v>0</v>
      </c>
      <c r="F86" s="323" t="s">
        <v>196</v>
      </c>
      <c r="G86" s="324">
        <f ca="1">SUM(LARGE(BF86:BT86,{1,2,3,4,5,6,7,8,9,10}))</f>
        <v>0</v>
      </c>
      <c r="H86" s="328">
        <f>MIN(K86,N86,Q86,T86,W86,Z86,AC86,AF86,AI86,AL86,AO86,AR86,AU86,AX86,BA86)</f>
        <v>0</v>
      </c>
      <c r="I86" s="334">
        <f>MAX(L86,O86,R86,U86,X86,AA86,AD86,AG86,AJ86,AM86,AP86,AS86,AV86,AY86,BB86)</f>
        <v>0</v>
      </c>
      <c r="J86" s="12" t="s">
        <v>35</v>
      </c>
      <c r="K86" s="114"/>
      <c r="L86" s="67"/>
      <c r="M86" s="66"/>
      <c r="N86" s="114"/>
      <c r="O86" s="67"/>
      <c r="P86" s="66"/>
      <c r="Q86" s="68"/>
      <c r="R86" s="67"/>
      <c r="S86" s="66"/>
      <c r="T86" s="43"/>
      <c r="U86" s="116"/>
      <c r="V86" s="45"/>
      <c r="W86" s="64"/>
      <c r="X86" s="64"/>
      <c r="Y86" s="66"/>
      <c r="Z86" s="64"/>
      <c r="AA86" s="67"/>
      <c r="AB86" s="66"/>
      <c r="AC86" s="41"/>
      <c r="AD86" s="78"/>
      <c r="AE86" s="51"/>
      <c r="AF86" s="41"/>
      <c r="AG86" s="226"/>
      <c r="AH86" s="40"/>
      <c r="AI86" s="41"/>
      <c r="AJ86" s="67"/>
      <c r="AK86" s="40"/>
      <c r="AL86" s="270"/>
      <c r="AM86" s="46"/>
      <c r="AN86" s="47"/>
      <c r="AO86" s="118"/>
      <c r="AP86" s="46"/>
      <c r="AQ86" s="47"/>
      <c r="AR86" s="118"/>
      <c r="AS86" s="50"/>
      <c r="AT86" s="336"/>
      <c r="AU86" s="41"/>
      <c r="AV86" s="39"/>
      <c r="AW86" s="40"/>
      <c r="AX86" s="234"/>
      <c r="AY86" s="235"/>
      <c r="AZ86" s="233"/>
      <c r="BA86" s="41"/>
      <c r="BB86" s="39"/>
      <c r="BC86" s="40"/>
      <c r="BE86">
        <f>BE85+1</f>
        <v>77</v>
      </c>
      <c r="BF86">
        <f ca="1">OFFSET($M$9,$BE86,BF$9)</f>
        <v>0</v>
      </c>
      <c r="BG86">
        <f ca="1">OFFSET($M$9,$BE86,BG$9)</f>
        <v>0</v>
      </c>
      <c r="BH86">
        <f ca="1">OFFSET($M$9,$BE86,BH$9)</f>
        <v>0</v>
      </c>
      <c r="BI86">
        <f ca="1">OFFSET($M$9,$BE86,BI$9)</f>
        <v>0</v>
      </c>
      <c r="BJ86">
        <f ca="1">OFFSET($M$9,$BE86,BJ$9)</f>
        <v>0</v>
      </c>
      <c r="BK86">
        <f ca="1">OFFSET($M$9,$BE86,BK$9)</f>
        <v>0</v>
      </c>
      <c r="BL86">
        <f ca="1">OFFSET($M$9,$BE86,BL$9)</f>
        <v>0</v>
      </c>
      <c r="BM86">
        <f ca="1">OFFSET($M$9,$BE86,BM$9)</f>
        <v>0</v>
      </c>
      <c r="BN86">
        <f ca="1">OFFSET($M$9,$BE86,BN$9)</f>
        <v>0</v>
      </c>
      <c r="BO86">
        <f ca="1">OFFSET($M$9,$BE86,BO$9)</f>
        <v>0</v>
      </c>
      <c r="BP86">
        <f ca="1">OFFSET($M$9,$BE86,BP$9)</f>
        <v>0</v>
      </c>
      <c r="BQ86">
        <f ca="1">OFFSET($M$9,$BE86,BQ$9)</f>
        <v>0</v>
      </c>
      <c r="BR86">
        <f ca="1">OFFSET($M$9,$BE86,BR$9)</f>
        <v>0</v>
      </c>
      <c r="BS86">
        <f ca="1">OFFSET($M$9,$BE86,BS$9)</f>
        <v>0</v>
      </c>
      <c r="BT86">
        <f ca="1">OFFSET($M$9,$BE86,BT$9)</f>
        <v>0</v>
      </c>
    </row>
    <row r="87" spans="1:72" hidden="1" x14ac:dyDescent="0.25">
      <c r="A87" s="18"/>
      <c r="B87" s="16" t="s">
        <v>128</v>
      </c>
      <c r="C87" s="16" t="s">
        <v>129</v>
      </c>
      <c r="D87" s="322" t="s">
        <v>88</v>
      </c>
      <c r="E87" s="325">
        <v>0</v>
      </c>
      <c r="F87" s="323" t="s">
        <v>198</v>
      </c>
      <c r="G87" s="324">
        <f ca="1">SUM(LARGE(BF87:BT87,{1,2,3,4,5,6,7,8,9,10}))</f>
        <v>0</v>
      </c>
      <c r="H87" s="328">
        <f>MIN(K87,N87,Q87,T87,W87,Z87,AC87,AF87,AI87,AL87,AO87,AR87,AU87,AX87,BA87)</f>
        <v>0</v>
      </c>
      <c r="I87" s="334">
        <f>MAX(L87,O87,R87,U87,X87,AA87,AD87,AG87,AJ87,AM87,AP87,AS87,AV87,AY87,BB87)</f>
        <v>0</v>
      </c>
      <c r="J87" s="219" t="s">
        <v>35</v>
      </c>
      <c r="K87" s="114"/>
      <c r="L87" s="67"/>
      <c r="M87" s="66"/>
      <c r="N87" s="118"/>
      <c r="O87" s="67"/>
      <c r="P87" s="66"/>
      <c r="Q87" s="64"/>
      <c r="R87" s="67"/>
      <c r="S87" s="66"/>
      <c r="T87" s="43"/>
      <c r="U87" s="116"/>
      <c r="V87" s="45"/>
      <c r="W87" s="335"/>
      <c r="X87" s="335"/>
      <c r="Y87" s="73"/>
      <c r="Z87" s="74"/>
      <c r="AA87" s="75"/>
      <c r="AB87" s="73"/>
      <c r="AC87" s="87"/>
      <c r="AD87" s="170"/>
      <c r="AE87" s="90"/>
      <c r="AF87" s="41"/>
      <c r="AG87" s="226"/>
      <c r="AH87" s="40"/>
      <c r="AI87" s="41"/>
      <c r="AJ87" s="67"/>
      <c r="AK87" s="40"/>
      <c r="AL87" s="270"/>
      <c r="AM87" s="46"/>
      <c r="AN87" s="47"/>
      <c r="AO87" s="118"/>
      <c r="AP87" s="46"/>
      <c r="AQ87" s="47"/>
      <c r="AR87" s="118"/>
      <c r="AS87" s="50"/>
      <c r="AT87" s="336"/>
      <c r="AU87" s="270"/>
      <c r="AV87" s="46"/>
      <c r="AW87" s="47"/>
      <c r="AX87" s="236"/>
      <c r="AY87" s="236"/>
      <c r="AZ87" s="237"/>
      <c r="BA87" s="270"/>
      <c r="BB87" s="46"/>
      <c r="BC87" s="47"/>
      <c r="BE87">
        <f>BE86+1</f>
        <v>78</v>
      </c>
      <c r="BF87">
        <f ca="1">OFFSET($M$9,$BE87,BF$9)</f>
        <v>0</v>
      </c>
      <c r="BG87">
        <f ca="1">OFFSET($M$9,$BE87,BG$9)</f>
        <v>0</v>
      </c>
      <c r="BH87">
        <f ca="1">OFFSET($M$9,$BE87,BH$9)</f>
        <v>0</v>
      </c>
      <c r="BI87">
        <f ca="1">OFFSET($M$9,$BE87,BI$9)</f>
        <v>0</v>
      </c>
      <c r="BJ87">
        <f ca="1">OFFSET($M$9,$BE87,BJ$9)</f>
        <v>0</v>
      </c>
      <c r="BK87">
        <f ca="1">OFFSET($M$9,$BE87,BK$9)</f>
        <v>0</v>
      </c>
      <c r="BL87">
        <f ca="1">OFFSET($M$9,$BE87,BL$9)</f>
        <v>0</v>
      </c>
      <c r="BM87">
        <f ca="1">OFFSET($M$9,$BE87,BM$9)</f>
        <v>0</v>
      </c>
      <c r="BN87">
        <f ca="1">OFFSET($M$9,$BE87,BN$9)</f>
        <v>0</v>
      </c>
      <c r="BO87">
        <f ca="1">OFFSET($M$9,$BE87,BO$9)</f>
        <v>0</v>
      </c>
      <c r="BP87">
        <f ca="1">OFFSET($M$9,$BE87,BP$9)</f>
        <v>0</v>
      </c>
      <c r="BQ87">
        <f ca="1">OFFSET($M$9,$BE87,BQ$9)</f>
        <v>0</v>
      </c>
      <c r="BR87">
        <f ca="1">OFFSET($M$9,$BE87,BR$9)</f>
        <v>0</v>
      </c>
      <c r="BS87">
        <f ca="1">OFFSET($M$9,$BE87,BS$9)</f>
        <v>0</v>
      </c>
      <c r="BT87">
        <f ca="1">OFFSET($M$9,$BE87,BT$9)</f>
        <v>0</v>
      </c>
    </row>
    <row r="88" spans="1:72" ht="15.75" thickBot="1" x14ac:dyDescent="0.3">
      <c r="A88" s="26" t="s">
        <v>18</v>
      </c>
      <c r="B88" s="26" t="s">
        <v>19</v>
      </c>
      <c r="C88" s="26"/>
      <c r="D88" s="26" t="s">
        <v>20</v>
      </c>
      <c r="E88" s="345" t="s">
        <v>23</v>
      </c>
      <c r="F88" s="26" t="s">
        <v>21</v>
      </c>
      <c r="G88" s="148" t="s">
        <v>22</v>
      </c>
      <c r="H88" s="27" t="s">
        <v>23</v>
      </c>
      <c r="I88" s="148" t="s">
        <v>24</v>
      </c>
      <c r="J88" s="186" t="s">
        <v>25</v>
      </c>
      <c r="K88" s="59" t="s">
        <v>26</v>
      </c>
      <c r="L88" s="28" t="s">
        <v>24</v>
      </c>
      <c r="M88" s="28" t="s">
        <v>22</v>
      </c>
      <c r="N88" s="390" t="s">
        <v>26</v>
      </c>
      <c r="O88" s="29" t="s">
        <v>24</v>
      </c>
      <c r="P88" s="149" t="s">
        <v>22</v>
      </c>
      <c r="Q88" s="475" t="s">
        <v>26</v>
      </c>
      <c r="R88" s="29" t="s">
        <v>24</v>
      </c>
      <c r="S88" s="178" t="s">
        <v>22</v>
      </c>
      <c r="T88" s="175" t="s">
        <v>26</v>
      </c>
      <c r="U88" s="148" t="s">
        <v>24</v>
      </c>
      <c r="V88" s="178" t="s">
        <v>22</v>
      </c>
      <c r="W88" s="181" t="s">
        <v>26</v>
      </c>
      <c r="X88" s="157" t="s">
        <v>24</v>
      </c>
      <c r="Y88" s="179" t="s">
        <v>22</v>
      </c>
      <c r="Z88" s="176" t="s">
        <v>26</v>
      </c>
      <c r="AA88" s="155" t="s">
        <v>24</v>
      </c>
      <c r="AB88" s="179" t="s">
        <v>22</v>
      </c>
      <c r="AC88" s="176" t="s">
        <v>26</v>
      </c>
      <c r="AD88" s="155" t="s">
        <v>24</v>
      </c>
      <c r="AE88" s="179" t="s">
        <v>22</v>
      </c>
      <c r="AF88" s="177" t="s">
        <v>26</v>
      </c>
      <c r="AG88" s="223" t="s">
        <v>24</v>
      </c>
      <c r="AH88" s="88" t="s">
        <v>22</v>
      </c>
      <c r="AI88" s="177" t="s">
        <v>26</v>
      </c>
      <c r="AJ88" s="26" t="s">
        <v>24</v>
      </c>
      <c r="AK88" s="88" t="s">
        <v>22</v>
      </c>
      <c r="AL88" s="177" t="s">
        <v>26</v>
      </c>
      <c r="AM88" s="26" t="s">
        <v>24</v>
      </c>
      <c r="AN88" s="88" t="s">
        <v>22</v>
      </c>
      <c r="AO88" s="177" t="s">
        <v>26</v>
      </c>
      <c r="AP88" s="26" t="s">
        <v>24</v>
      </c>
      <c r="AQ88" s="88" t="s">
        <v>22</v>
      </c>
      <c r="AR88" s="177" t="s">
        <v>26</v>
      </c>
      <c r="AS88" s="26" t="s">
        <v>24</v>
      </c>
      <c r="AT88" s="223" t="s">
        <v>22</v>
      </c>
      <c r="AU88" s="177" t="s">
        <v>26</v>
      </c>
      <c r="AV88" s="26" t="s">
        <v>24</v>
      </c>
      <c r="AW88" s="88" t="s">
        <v>22</v>
      </c>
      <c r="AX88" s="231" t="s">
        <v>26</v>
      </c>
      <c r="AY88" s="232" t="s">
        <v>24</v>
      </c>
      <c r="AZ88" s="232" t="s">
        <v>22</v>
      </c>
      <c r="BA88" s="177" t="s">
        <v>26</v>
      </c>
      <c r="BB88" s="26" t="s">
        <v>24</v>
      </c>
      <c r="BC88" s="88" t="s">
        <v>22</v>
      </c>
      <c r="BE88">
        <f>BE87+1</f>
        <v>79</v>
      </c>
      <c r="BF88" t="str">
        <f ca="1">OFFSET($M$9,$BE88,BF$9)</f>
        <v>Points</v>
      </c>
      <c r="BG88" t="str">
        <f ca="1">OFFSET($M$9,$BE88,BG$9)</f>
        <v>Points</v>
      </c>
      <c r="BH88" t="str">
        <f ca="1">OFFSET($M$9,$BE88,BH$9)</f>
        <v>Points</v>
      </c>
      <c r="BI88" t="str">
        <f ca="1">OFFSET($M$9,$BE88,BI$9)</f>
        <v>Points</v>
      </c>
      <c r="BJ88" t="str">
        <f ca="1">OFFSET($M$9,$BE88,BJ$9)</f>
        <v>Points</v>
      </c>
      <c r="BK88" t="str">
        <f ca="1">OFFSET($M$9,$BE88,BK$9)</f>
        <v>Points</v>
      </c>
      <c r="BL88" t="str">
        <f ca="1">OFFSET($M$9,$BE88,BL$9)</f>
        <v>Points</v>
      </c>
      <c r="BM88" t="str">
        <f ca="1">OFFSET($M$9,$BE88,BM$9)</f>
        <v>Points</v>
      </c>
      <c r="BN88" t="str">
        <f ca="1">OFFSET($M$9,$BE88,BN$9)</f>
        <v>Points</v>
      </c>
      <c r="BO88" t="str">
        <f ca="1">OFFSET($M$9,$BE88,BO$9)</f>
        <v>Points</v>
      </c>
      <c r="BP88" t="str">
        <f ca="1">OFFSET($M$9,$BE88,BP$9)</f>
        <v>Points</v>
      </c>
      <c r="BQ88" t="str">
        <f ca="1">OFFSET($M$9,$BE88,BQ$9)</f>
        <v>Points</v>
      </c>
      <c r="BR88" t="str">
        <f ca="1">OFFSET($M$9,$BE88,BR$9)</f>
        <v>Points</v>
      </c>
      <c r="BS88" t="str">
        <f ca="1">OFFSET($M$9,$BE88,BS$9)</f>
        <v>Points</v>
      </c>
      <c r="BT88" t="str">
        <f ca="1">OFFSET($M$9,$BE88,BT$9)</f>
        <v>Points</v>
      </c>
    </row>
    <row r="89" spans="1:72" x14ac:dyDescent="0.25">
      <c r="A89" s="1"/>
      <c r="B89" s="16" t="s">
        <v>287</v>
      </c>
      <c r="C89" s="16" t="s">
        <v>298</v>
      </c>
      <c r="D89" s="238" t="s">
        <v>134</v>
      </c>
      <c r="E89" s="239">
        <v>0</v>
      </c>
      <c r="F89" s="241" t="s">
        <v>30</v>
      </c>
      <c r="G89" s="321">
        <f ca="1">SUM(LARGE(BF89:BT89,{1,2,3,4,5,6,7,8,9}))</f>
        <v>157</v>
      </c>
      <c r="H89" s="239">
        <f>MIN(K89,N89,Q89,T89,W89,Z89,AC89,AF89,AI89,AL89,AO89,AR89,AU89,AX89,BA89)</f>
        <v>1.4363425925925925E-2</v>
      </c>
      <c r="I89" s="240">
        <f>MAX(L89,O89,R89,U89,X89,AA89,AD89,AG89,AJ89,AM89,AP89,AS89,AV89,AY89,BB89)</f>
        <v>43.513295729250608</v>
      </c>
      <c r="J89" s="107" t="s">
        <v>275</v>
      </c>
      <c r="K89" s="115">
        <v>1.511574074074074E-2</v>
      </c>
      <c r="L89" s="35">
        <f>SUM(15/(K89*24))</f>
        <v>41.347626339969374</v>
      </c>
      <c r="M89" s="436">
        <v>20</v>
      </c>
      <c r="N89" s="115">
        <v>1.5000000000000001E-2</v>
      </c>
      <c r="O89" s="35">
        <f>SUM(15/(N89*24))</f>
        <v>41.666666666666664</v>
      </c>
      <c r="P89" s="89">
        <v>19</v>
      </c>
      <c r="Q89" s="38">
        <v>1.4687499999999999E-2</v>
      </c>
      <c r="R89" s="113">
        <f>SUM(15/(Q89*24))</f>
        <v>42.553191489361701</v>
      </c>
      <c r="S89" s="85">
        <v>19</v>
      </c>
      <c r="T89" s="499">
        <v>1.5173611111111112E-2</v>
      </c>
      <c r="U89" s="48">
        <f>SUM(15/(T89*24))</f>
        <v>41.189931350114414</v>
      </c>
      <c r="V89" s="172">
        <v>20</v>
      </c>
      <c r="W89" s="433"/>
      <c r="X89" s="434"/>
      <c r="Y89" s="435"/>
      <c r="Z89" s="165">
        <v>1.486111111111111E-2</v>
      </c>
      <c r="AA89" s="527">
        <f>SUM(15/(Z89*24))</f>
        <v>42.056074766355145</v>
      </c>
      <c r="AB89" s="528">
        <v>19</v>
      </c>
      <c r="AC89" s="535">
        <v>1.4918981481481483E-2</v>
      </c>
      <c r="AD89" s="48">
        <f>SUM(15/(AC89*24))</f>
        <v>41.892940263770363</v>
      </c>
      <c r="AE89" s="509">
        <v>20</v>
      </c>
      <c r="AF89" s="37" t="s">
        <v>43</v>
      </c>
      <c r="AG89" s="113"/>
      <c r="AH89" s="36">
        <v>20</v>
      </c>
      <c r="AI89" s="504">
        <v>1.4363425925925925E-2</v>
      </c>
      <c r="AJ89" s="48">
        <f>SUM(15/(AI89*24))</f>
        <v>43.513295729250608</v>
      </c>
      <c r="AK89" s="543">
        <v>20</v>
      </c>
      <c r="AL89" s="293"/>
      <c r="AM89" s="46"/>
      <c r="AN89" s="47"/>
      <c r="AO89" s="270"/>
      <c r="AP89" s="294"/>
      <c r="AQ89" s="47"/>
      <c r="AR89" s="270"/>
      <c r="AS89" s="294"/>
      <c r="AT89" s="361"/>
      <c r="AU89" s="270"/>
      <c r="AV89" s="294"/>
      <c r="AW89" s="361"/>
      <c r="AX89" s="270"/>
      <c r="AY89" s="294"/>
      <c r="AZ89" s="361"/>
      <c r="BA89" s="270"/>
      <c r="BB89" s="294"/>
      <c r="BC89" s="361"/>
      <c r="BE89">
        <f>BE88+1</f>
        <v>80</v>
      </c>
      <c r="BF89">
        <f ca="1">OFFSET($M$9,$BE89,BF$9)</f>
        <v>20</v>
      </c>
      <c r="BG89">
        <f ca="1">OFFSET($M$9,$BE89,BG$9)</f>
        <v>19</v>
      </c>
      <c r="BH89">
        <f ca="1">OFFSET($M$9,$BE89,BH$9)</f>
        <v>19</v>
      </c>
      <c r="BI89">
        <f ca="1">OFFSET($M$9,$BE89,BI$9)</f>
        <v>20</v>
      </c>
      <c r="BJ89">
        <f ca="1">OFFSET($M$9,$BE89,BJ$9)</f>
        <v>0</v>
      </c>
      <c r="BK89">
        <f ca="1">OFFSET($M$9,$BE89,BK$9)</f>
        <v>19</v>
      </c>
      <c r="BL89">
        <f ca="1">OFFSET($M$9,$BE89,BL$9)</f>
        <v>20</v>
      </c>
      <c r="BM89">
        <f ca="1">OFFSET($M$9,$BE89,BM$9)</f>
        <v>20</v>
      </c>
      <c r="BN89">
        <f ca="1">OFFSET($M$9,$BE89,BN$9)</f>
        <v>20</v>
      </c>
      <c r="BO89">
        <f ca="1">OFFSET($M$9,$BE89,BO$9)</f>
        <v>0</v>
      </c>
      <c r="BP89">
        <f ca="1">OFFSET($M$9,$BE89,BP$9)</f>
        <v>0</v>
      </c>
      <c r="BQ89">
        <f ca="1">OFFSET($M$9,$BE89,BQ$9)</f>
        <v>0</v>
      </c>
      <c r="BR89">
        <f ca="1">OFFSET($M$9,$BE89,BR$9)</f>
        <v>0</v>
      </c>
      <c r="BS89">
        <f ca="1">OFFSET($M$9,$BE89,BS$9)</f>
        <v>0</v>
      </c>
      <c r="BT89">
        <f ca="1">OFFSET($M$9,$BE89,BT$9)</f>
        <v>0</v>
      </c>
    </row>
    <row r="90" spans="1:72" x14ac:dyDescent="0.25">
      <c r="A90" s="1">
        <v>174</v>
      </c>
      <c r="B90" s="16" t="s">
        <v>147</v>
      </c>
      <c r="C90" s="16" t="s">
        <v>148</v>
      </c>
      <c r="D90" s="238" t="s">
        <v>134</v>
      </c>
      <c r="E90" s="239">
        <v>1.5196759259259259E-2</v>
      </c>
      <c r="F90" s="241" t="s">
        <v>34</v>
      </c>
      <c r="G90" s="321">
        <f ca="1">SUM(LARGE(BF90:BT90,{1,2,3,4,5,6,7,8,9}))</f>
        <v>145</v>
      </c>
      <c r="H90" s="242">
        <f>MIN(K90,N90,Q90,T90,W90,Z90,AC90,AF90,AI90,AL90,AO90,AR90,AU90,AX90,BA90)</f>
        <v>1.6111111111111111E-2</v>
      </c>
      <c r="I90" s="243">
        <f>MAX(L90,O90,R90,U90,X90,AA90,AD90,AG90,AJ90,AM90,AP90,AS90,AV90,AY90,BB90)</f>
        <v>38.793103448275865</v>
      </c>
      <c r="J90" s="12" t="s">
        <v>135</v>
      </c>
      <c r="K90" s="114"/>
      <c r="L90" s="56"/>
      <c r="M90" s="45"/>
      <c r="N90" s="115">
        <v>1.6631944444444446E-2</v>
      </c>
      <c r="O90" s="113">
        <f>SUM(15/(N90*24))</f>
        <v>37.578288100208766</v>
      </c>
      <c r="P90" s="36">
        <v>18</v>
      </c>
      <c r="Q90" s="37">
        <v>1.6608796296296299E-2</v>
      </c>
      <c r="R90" s="113">
        <f>SUM(15/(Q90*24))</f>
        <v>37.630662020905923</v>
      </c>
      <c r="S90" s="36">
        <v>17</v>
      </c>
      <c r="T90" s="38">
        <v>1.7256944444444446E-2</v>
      </c>
      <c r="U90" s="48">
        <f>SUM(15/(T90*24))</f>
        <v>36.217303822937623</v>
      </c>
      <c r="V90" s="172">
        <v>18</v>
      </c>
      <c r="W90" s="491">
        <v>1.6909722222222225E-2</v>
      </c>
      <c r="X90" s="113">
        <f>SUM(15/(W90*24))</f>
        <v>36.96098562628336</v>
      </c>
      <c r="Y90" s="139">
        <v>20</v>
      </c>
      <c r="Z90" s="491">
        <v>1.6203703703703703E-2</v>
      </c>
      <c r="AA90" s="113">
        <f>SUM(15/(Z90*24))</f>
        <v>38.571428571428577</v>
      </c>
      <c r="AB90" s="85">
        <v>17</v>
      </c>
      <c r="AC90" s="507">
        <v>1.6712962962962961E-2</v>
      </c>
      <c r="AD90" s="48">
        <f>SUM(15/(AC90*24))</f>
        <v>37.396121883656512</v>
      </c>
      <c r="AE90" s="509">
        <v>18</v>
      </c>
      <c r="AF90" s="37">
        <v>1.699074074074074E-2</v>
      </c>
      <c r="AG90" s="48">
        <f>SUM(15/(AF90*24))</f>
        <v>36.78474114441417</v>
      </c>
      <c r="AH90" s="509">
        <v>20</v>
      </c>
      <c r="AI90" s="37">
        <v>1.6111111111111111E-2</v>
      </c>
      <c r="AJ90" s="48">
        <f>SUM(15/(AI90*24))</f>
        <v>38.793103448275865</v>
      </c>
      <c r="AK90" s="509">
        <v>17</v>
      </c>
      <c r="AL90" s="293"/>
      <c r="AM90" s="532"/>
      <c r="AN90" s="133"/>
      <c r="AO90" s="118"/>
      <c r="AP90" s="135"/>
      <c r="AQ90" s="40"/>
      <c r="AR90" s="118"/>
      <c r="AS90" s="135"/>
      <c r="AT90" s="336"/>
      <c r="AU90" s="118"/>
      <c r="AV90" s="135"/>
      <c r="AW90" s="336"/>
      <c r="AX90" s="118"/>
      <c r="AY90" s="135"/>
      <c r="AZ90" s="336"/>
      <c r="BA90" s="118"/>
      <c r="BB90" s="135"/>
      <c r="BC90" s="336"/>
      <c r="BE90">
        <f>BE89+1</f>
        <v>81</v>
      </c>
      <c r="BF90">
        <f ca="1">OFFSET($M$9,$BE90,BF$9)</f>
        <v>0</v>
      </c>
      <c r="BG90">
        <f ca="1">OFFSET($M$9,$BE90,BG$9)</f>
        <v>18</v>
      </c>
      <c r="BH90">
        <f ca="1">OFFSET($M$9,$BE90,BH$9)</f>
        <v>17</v>
      </c>
      <c r="BI90">
        <f ca="1">OFFSET($M$9,$BE90,BI$9)</f>
        <v>18</v>
      </c>
      <c r="BJ90">
        <f ca="1">OFFSET($M$9,$BE90,BJ$9)</f>
        <v>20</v>
      </c>
      <c r="BK90">
        <f ca="1">OFFSET($M$9,$BE90,BK$9)</f>
        <v>17</v>
      </c>
      <c r="BL90">
        <f ca="1">OFFSET($M$9,$BE90,BL$9)</f>
        <v>18</v>
      </c>
      <c r="BM90">
        <f ca="1">OFFSET($M$9,$BE90,BM$9)</f>
        <v>20</v>
      </c>
      <c r="BN90">
        <f ca="1">OFFSET($M$9,$BE90,BN$9)</f>
        <v>17</v>
      </c>
      <c r="BO90">
        <f ca="1">OFFSET($M$9,$BE90,BO$9)</f>
        <v>0</v>
      </c>
      <c r="BP90">
        <f ca="1">OFFSET($M$9,$BE90,BP$9)</f>
        <v>0</v>
      </c>
      <c r="BQ90">
        <f ca="1">OFFSET($M$9,$BE90,BQ$9)</f>
        <v>0</v>
      </c>
      <c r="BR90">
        <f ca="1">OFFSET($M$9,$BE90,BR$9)</f>
        <v>0</v>
      </c>
      <c r="BS90">
        <f ca="1">OFFSET($M$9,$BE90,BS$9)</f>
        <v>0</v>
      </c>
      <c r="BT90">
        <f ca="1">OFFSET($M$9,$BE90,BT$9)</f>
        <v>0</v>
      </c>
    </row>
    <row r="91" spans="1:72" x14ac:dyDescent="0.25">
      <c r="A91" s="1"/>
      <c r="B91" s="16" t="s">
        <v>292</v>
      </c>
      <c r="C91" s="16" t="s">
        <v>293</v>
      </c>
      <c r="D91" s="238" t="s">
        <v>134</v>
      </c>
      <c r="E91" s="239">
        <v>0</v>
      </c>
      <c r="F91" s="241" t="s">
        <v>38</v>
      </c>
      <c r="G91" s="321">
        <f ca="1">SUM(LARGE(BF91:BT91,{1,2,3,4,5,6,7,8,9}))</f>
        <v>98</v>
      </c>
      <c r="H91" s="239">
        <f>MIN(K91,N91,Q91,T91,W91,Z91,AC91,AF91,AI91,AL91,AO91,AR91,AU91,AX91,BA91)</f>
        <v>1.4444444444444446E-2</v>
      </c>
      <c r="I91" s="240">
        <f>MAX(L91,O91,R91,U91,X91,AA91,AD91,AG91,AJ91,AM91,AP91,AS91,AV91,AY91,BB91)</f>
        <v>43.269230769230766</v>
      </c>
      <c r="J91" s="220" t="s">
        <v>294</v>
      </c>
      <c r="K91" s="129"/>
      <c r="L91" s="67"/>
      <c r="M91" s="66"/>
      <c r="N91" s="115">
        <v>1.4745370370370372E-2</v>
      </c>
      <c r="O91" s="113">
        <f>SUM(15/(N91*24))</f>
        <v>42.3861852433281</v>
      </c>
      <c r="P91" s="89">
        <v>20</v>
      </c>
      <c r="Q91" s="38">
        <v>1.4618055555555556E-2</v>
      </c>
      <c r="R91" s="113">
        <f>SUM(15/(Q91*24))</f>
        <v>42.75534441805226</v>
      </c>
      <c r="S91" s="85">
        <v>20</v>
      </c>
      <c r="T91" s="531">
        <v>1.5474537037037038E-2</v>
      </c>
      <c r="U91" s="48">
        <f>SUM(15/(T91*24))</f>
        <v>40.388930441286455</v>
      </c>
      <c r="V91" s="172">
        <v>19</v>
      </c>
      <c r="W91" s="41"/>
      <c r="X91" s="67"/>
      <c r="Y91" s="66"/>
      <c r="Z91" s="37">
        <v>1.4444444444444446E-2</v>
      </c>
      <c r="AA91" s="113">
        <f>SUM(15/(Z91*24))</f>
        <v>43.269230769230766</v>
      </c>
      <c r="AB91" s="85">
        <v>20</v>
      </c>
      <c r="AC91" s="41"/>
      <c r="AD91" s="78"/>
      <c r="AE91" s="40"/>
      <c r="AF91" s="41"/>
      <c r="AG91" s="226"/>
      <c r="AH91" s="40"/>
      <c r="AI91" s="504">
        <v>1.4525462962962964E-2</v>
      </c>
      <c r="AJ91" s="48">
        <f>SUM(15/(AI91*24))</f>
        <v>43.027888446215137</v>
      </c>
      <c r="AK91" s="541">
        <v>19</v>
      </c>
      <c r="AL91" s="293"/>
      <c r="AM91" s="39"/>
      <c r="AN91" s="40"/>
      <c r="AO91" s="270"/>
      <c r="AP91" s="294"/>
      <c r="AQ91" s="47"/>
      <c r="AR91" s="270"/>
      <c r="AS91" s="294"/>
      <c r="AT91" s="361"/>
      <c r="AU91" s="270"/>
      <c r="AV91" s="294"/>
      <c r="AW91" s="361"/>
      <c r="AX91" s="270"/>
      <c r="AY91" s="294"/>
      <c r="AZ91" s="361"/>
      <c r="BA91" s="41"/>
      <c r="BB91" s="50"/>
      <c r="BC91" s="438"/>
      <c r="BE91">
        <f>BE90+1</f>
        <v>82</v>
      </c>
      <c r="BF91">
        <f ca="1">OFFSET($M$9,$BE91,BF$9)</f>
        <v>0</v>
      </c>
      <c r="BG91">
        <f ca="1">OFFSET($M$9,$BE91,BG$9)</f>
        <v>20</v>
      </c>
      <c r="BH91">
        <f ca="1">OFFSET($M$9,$BE91,BH$9)</f>
        <v>20</v>
      </c>
      <c r="BI91">
        <f ca="1">OFFSET($M$9,$BE91,BI$9)</f>
        <v>19</v>
      </c>
      <c r="BJ91">
        <f ca="1">OFFSET($M$9,$BE91,BJ$9)</f>
        <v>0</v>
      </c>
      <c r="BK91">
        <f ca="1">OFFSET($M$9,$BE91,BK$9)</f>
        <v>20</v>
      </c>
      <c r="BL91">
        <f ca="1">OFFSET($M$9,$BE91,BL$9)</f>
        <v>0</v>
      </c>
      <c r="BM91">
        <f ca="1">OFFSET($M$9,$BE91,BM$9)</f>
        <v>0</v>
      </c>
      <c r="BN91">
        <f ca="1">OFFSET($M$9,$BE91,BN$9)</f>
        <v>19</v>
      </c>
      <c r="BO91">
        <f ca="1">OFFSET($M$9,$BE91,BO$9)</f>
        <v>0</v>
      </c>
      <c r="BP91">
        <f ca="1">OFFSET($M$9,$BE91,BP$9)</f>
        <v>0</v>
      </c>
      <c r="BQ91">
        <f ca="1">OFFSET($M$9,$BE91,BQ$9)</f>
        <v>0</v>
      </c>
      <c r="BR91">
        <f ca="1">OFFSET($M$9,$BE91,BR$9)</f>
        <v>0</v>
      </c>
      <c r="BS91">
        <f ca="1">OFFSET($M$9,$BE91,BS$9)</f>
        <v>0</v>
      </c>
      <c r="BT91">
        <f ca="1">OFFSET($M$9,$BE91,BT$9)</f>
        <v>0</v>
      </c>
    </row>
    <row r="92" spans="1:72" x14ac:dyDescent="0.25">
      <c r="A92" s="1"/>
      <c r="B92" s="58" t="s">
        <v>140</v>
      </c>
      <c r="C92" s="58" t="s">
        <v>141</v>
      </c>
      <c r="D92" s="238" t="s">
        <v>134</v>
      </c>
      <c r="E92" s="239">
        <v>1.5497685185185186E-2</v>
      </c>
      <c r="F92" s="241" t="s">
        <v>41</v>
      </c>
      <c r="G92" s="321">
        <f ca="1">SUM(LARGE(BF92:BT92,{1,2,3,4,5,6,7,8,9}))</f>
        <v>74</v>
      </c>
      <c r="H92" s="242">
        <f>MIN(K92,N92,Q92,T92,W92,Z92,AC92,AF92,AI92,AL92,AO92,AR92,AU92,AX92,BA92)</f>
        <v>1.5381944444444443E-2</v>
      </c>
      <c r="I92" s="243">
        <f>MAX(L92,O92,R92,U92,X92,AA92,AD92,AG92,AJ92,AM92,AP92,AS92,AV92,AY92,BB92)</f>
        <v>40.632054176072238</v>
      </c>
      <c r="J92" s="12" t="s">
        <v>267</v>
      </c>
      <c r="K92" s="118"/>
      <c r="L92" s="116"/>
      <c r="M92" s="45"/>
      <c r="N92" s="114"/>
      <c r="O92" s="116"/>
      <c r="P92" s="45"/>
      <c r="Q92" s="37">
        <v>1.5636574074074074E-2</v>
      </c>
      <c r="R92" s="113">
        <f>SUM(15/(Q92*24))</f>
        <v>39.970392301998523</v>
      </c>
      <c r="S92" s="36">
        <v>18</v>
      </c>
      <c r="T92" s="43"/>
      <c r="U92" s="116"/>
      <c r="V92" s="45"/>
      <c r="W92" s="38">
        <v>1.7025462962962961E-2</v>
      </c>
      <c r="X92" s="113">
        <f>SUM(15/(W92*24))</f>
        <v>36.709721278042153</v>
      </c>
      <c r="Y92" s="85">
        <v>19</v>
      </c>
      <c r="Z92" s="43"/>
      <c r="AA92" s="116"/>
      <c r="AB92" s="45"/>
      <c r="AC92" s="37">
        <v>1.579861111111111E-2</v>
      </c>
      <c r="AD92" s="113">
        <f>SUM(15/(AC92*24))</f>
        <v>39.560439560439562</v>
      </c>
      <c r="AE92" s="509">
        <v>19</v>
      </c>
      <c r="AF92" s="118"/>
      <c r="AG92" s="227"/>
      <c r="AH92" s="119"/>
      <c r="AI92" s="37">
        <v>1.5381944444444443E-2</v>
      </c>
      <c r="AJ92" s="48">
        <f>SUM(15/(AI92*24))</f>
        <v>40.632054176072238</v>
      </c>
      <c r="AK92" s="510">
        <v>18</v>
      </c>
      <c r="AL92" s="293"/>
      <c r="AM92" s="121"/>
      <c r="AN92" s="133"/>
      <c r="AO92" s="118"/>
      <c r="AP92" s="50"/>
      <c r="AQ92" s="40"/>
      <c r="AR92" s="118"/>
      <c r="AS92" s="135"/>
      <c r="AT92" s="336"/>
      <c r="AU92" s="118"/>
      <c r="AV92" s="135"/>
      <c r="AW92" s="336"/>
      <c r="AX92" s="118"/>
      <c r="AY92" s="135"/>
      <c r="AZ92" s="336"/>
      <c r="BA92" s="118"/>
      <c r="BB92" s="135"/>
      <c r="BC92" s="336"/>
      <c r="BE92">
        <f>BE91+1</f>
        <v>83</v>
      </c>
      <c r="BF92">
        <f ca="1">OFFSET($M$9,$BE92,BF$9)</f>
        <v>0</v>
      </c>
      <c r="BG92">
        <f ca="1">OFFSET($M$9,$BE92,BG$9)</f>
        <v>0</v>
      </c>
      <c r="BH92">
        <f ca="1">OFFSET($M$9,$BE92,BH$9)</f>
        <v>18</v>
      </c>
      <c r="BI92">
        <f ca="1">OFFSET($M$9,$BE92,BI$9)</f>
        <v>0</v>
      </c>
      <c r="BJ92">
        <f ca="1">OFFSET($M$9,$BE92,BJ$9)</f>
        <v>19</v>
      </c>
      <c r="BK92">
        <f ca="1">OFFSET($M$9,$BE92,BK$9)</f>
        <v>0</v>
      </c>
      <c r="BL92">
        <f ca="1">OFFSET($M$9,$BE92,BL$9)</f>
        <v>19</v>
      </c>
      <c r="BM92">
        <f ca="1">OFFSET($M$9,$BE92,BM$9)</f>
        <v>0</v>
      </c>
      <c r="BN92">
        <f ca="1">OFFSET($M$9,$BE92,BN$9)</f>
        <v>18</v>
      </c>
      <c r="BO92">
        <f ca="1">OFFSET($M$9,$BE92,BO$9)</f>
        <v>0</v>
      </c>
      <c r="BP92">
        <f ca="1">OFFSET($M$9,$BE92,BP$9)</f>
        <v>0</v>
      </c>
      <c r="BQ92">
        <f ca="1">OFFSET($M$9,$BE92,BQ$9)</f>
        <v>0</v>
      </c>
      <c r="BR92">
        <f ca="1">OFFSET($M$9,$BE92,BR$9)</f>
        <v>0</v>
      </c>
      <c r="BS92">
        <f ca="1">OFFSET($M$9,$BE92,BS$9)</f>
        <v>0</v>
      </c>
      <c r="BT92">
        <f ca="1">OFFSET($M$9,$BE92,BT$9)</f>
        <v>0</v>
      </c>
    </row>
    <row r="93" spans="1:72" x14ac:dyDescent="0.25">
      <c r="A93" s="1"/>
      <c r="B93" s="16" t="s">
        <v>132</v>
      </c>
      <c r="C93" s="16" t="s">
        <v>133</v>
      </c>
      <c r="D93" s="238" t="s">
        <v>134</v>
      </c>
      <c r="E93" s="239">
        <v>1.486111111111111E-2</v>
      </c>
      <c r="F93" s="241" t="s">
        <v>46</v>
      </c>
      <c r="G93" s="321">
        <f ca="1">SUM(LARGE(BF93:BT93,{1,2,3,4,5,6,7,8,9}))</f>
        <v>19</v>
      </c>
      <c r="H93" s="239">
        <f>MIN(K93,N93,Q93,T93,W93,Z93,AC93,AF93,AI93,AL93,AO93,AR93,AU93,AX93,BA93)</f>
        <v>1.556712962962963E-2</v>
      </c>
      <c r="I93" s="240">
        <f>MAX(L93,O93,R93,U93,X93,AA93,AD93,AG93,AJ93,AM93,AP93,AS93,AV93,AY93,BB93)</f>
        <v>40.14869888475836</v>
      </c>
      <c r="J93" s="15" t="s">
        <v>135</v>
      </c>
      <c r="K93" s="134">
        <v>1.556712962962963E-2</v>
      </c>
      <c r="L93" s="113">
        <f>SUM(15/(K93*24))</f>
        <v>40.14869888475836</v>
      </c>
      <c r="M93" s="89">
        <v>19</v>
      </c>
      <c r="N93" s="114"/>
      <c r="O93" s="67"/>
      <c r="P93" s="69"/>
      <c r="Q93" s="114"/>
      <c r="R93" s="116"/>
      <c r="S93" s="69"/>
      <c r="T93" s="52"/>
      <c r="U93" s="80"/>
      <c r="V93" s="79"/>
      <c r="W93" s="41"/>
      <c r="X93" s="78"/>
      <c r="Y93" s="66"/>
      <c r="Z93" s="118"/>
      <c r="AA93" s="116"/>
      <c r="AB93" s="66"/>
      <c r="AC93" s="41"/>
      <c r="AD93" s="67"/>
      <c r="AE93" s="40"/>
      <c r="AF93" s="41"/>
      <c r="AG93" s="226"/>
      <c r="AH93" s="40"/>
      <c r="AI93" s="118"/>
      <c r="AJ93" s="116"/>
      <c r="AK93" s="119"/>
      <c r="AL93" s="293"/>
      <c r="AM93" s="39"/>
      <c r="AN93" s="40"/>
      <c r="AO93" s="118"/>
      <c r="AP93" s="135"/>
      <c r="AQ93" s="40"/>
      <c r="AR93" s="118"/>
      <c r="AS93" s="50"/>
      <c r="AT93" s="336"/>
      <c r="AU93" s="118"/>
      <c r="AV93" s="50"/>
      <c r="AW93" s="336"/>
      <c r="AX93" s="118"/>
      <c r="AY93" s="50"/>
      <c r="AZ93" s="336"/>
      <c r="BA93" s="118"/>
      <c r="BB93" s="50"/>
      <c r="BC93" s="336"/>
      <c r="BE93">
        <f>BE92+1</f>
        <v>84</v>
      </c>
      <c r="BF93">
        <f ca="1">OFFSET($M$9,$BE93,BF$9)</f>
        <v>19</v>
      </c>
      <c r="BG93">
        <f ca="1">OFFSET($M$9,$BE93,BG$9)</f>
        <v>0</v>
      </c>
      <c r="BH93">
        <f ca="1">OFFSET($M$9,$BE93,BH$9)</f>
        <v>0</v>
      </c>
      <c r="BI93">
        <f ca="1">OFFSET($M$9,$BE93,BI$9)</f>
        <v>0</v>
      </c>
      <c r="BJ93">
        <f ca="1">OFFSET($M$9,$BE93,BJ$9)</f>
        <v>0</v>
      </c>
      <c r="BK93">
        <f ca="1">OFFSET($M$9,$BE93,BK$9)</f>
        <v>0</v>
      </c>
      <c r="BL93">
        <f ca="1">OFFSET($M$9,$BE93,BL$9)</f>
        <v>0</v>
      </c>
      <c r="BM93">
        <f ca="1">OFFSET($M$9,$BE93,BM$9)</f>
        <v>0</v>
      </c>
      <c r="BN93">
        <f ca="1">OFFSET($M$9,$BE93,BN$9)</f>
        <v>0</v>
      </c>
      <c r="BO93">
        <f ca="1">OFFSET($M$9,$BE93,BO$9)</f>
        <v>0</v>
      </c>
      <c r="BP93">
        <f ca="1">OFFSET($M$9,$BE93,BP$9)</f>
        <v>0</v>
      </c>
      <c r="BQ93">
        <f ca="1">OFFSET($M$9,$BE93,BQ$9)</f>
        <v>0</v>
      </c>
      <c r="BR93">
        <f ca="1">OFFSET($M$9,$BE93,BR$9)</f>
        <v>0</v>
      </c>
      <c r="BS93">
        <f ca="1">OFFSET($M$9,$BE93,BS$9)</f>
        <v>0</v>
      </c>
      <c r="BT93">
        <f ca="1">OFFSET($M$9,$BE93,BT$9)</f>
        <v>0</v>
      </c>
    </row>
    <row r="94" spans="1:72" x14ac:dyDescent="0.25">
      <c r="A94" s="1"/>
      <c r="B94" s="58" t="s">
        <v>142</v>
      </c>
      <c r="C94" s="58" t="s">
        <v>143</v>
      </c>
      <c r="D94" s="238" t="s">
        <v>134</v>
      </c>
      <c r="E94" s="239">
        <v>1.4976851851851852E-2</v>
      </c>
      <c r="F94" s="241" t="s">
        <v>52</v>
      </c>
      <c r="G94" s="321">
        <f ca="1">SUM(LARGE(BF94:BT94,{1,2,3,4,5,6,7,8,9}))</f>
        <v>18</v>
      </c>
      <c r="H94" s="239">
        <f>MIN(K94,N94,Q94,T94,W94,Z94,AC94,AF94,AI94,AL94,AO94,AR94,AU94,AX94,BA94)</f>
        <v>1.5613425925925926E-2</v>
      </c>
      <c r="I94" s="240">
        <f>MAX(L94,O94,R94,U94,X94,AA94,AD94,AG94,AJ94,AM94,AP94,AS94,AV94,AY94,BB94)</f>
        <v>40.029651593773167</v>
      </c>
      <c r="J94" s="12" t="s">
        <v>236</v>
      </c>
      <c r="K94" s="114"/>
      <c r="L94" s="67"/>
      <c r="M94" s="66"/>
      <c r="N94" s="118"/>
      <c r="O94" s="67"/>
      <c r="P94" s="70"/>
      <c r="Q94" s="43"/>
      <c r="R94" s="67"/>
      <c r="S94" s="66"/>
      <c r="T94" s="41"/>
      <c r="U94" s="116"/>
      <c r="V94" s="66"/>
      <c r="W94" s="41"/>
      <c r="X94" s="39"/>
      <c r="Y94" s="66"/>
      <c r="Z94" s="37">
        <v>1.5613425925925926E-2</v>
      </c>
      <c r="AA94" s="113">
        <f>SUM(15/(Z94*24))</f>
        <v>40.029651593773167</v>
      </c>
      <c r="AB94" s="85">
        <v>18</v>
      </c>
      <c r="AC94" s="41"/>
      <c r="AD94" s="67"/>
      <c r="AE94" s="40"/>
      <c r="AF94" s="41"/>
      <c r="AG94" s="226"/>
      <c r="AH94" s="40"/>
      <c r="AI94" s="41"/>
      <c r="AJ94" s="67"/>
      <c r="AK94" s="40"/>
      <c r="AL94" s="293"/>
      <c r="AM94" s="39"/>
      <c r="AN94" s="287"/>
      <c r="AO94" s="118"/>
      <c r="AP94" s="116"/>
      <c r="AQ94" s="40"/>
      <c r="AR94" s="118"/>
      <c r="AS94" s="50"/>
      <c r="AT94" s="336"/>
      <c r="AU94" s="118"/>
      <c r="AV94" s="50"/>
      <c r="AW94" s="336"/>
      <c r="AX94" s="118"/>
      <c r="AY94" s="50"/>
      <c r="AZ94" s="336"/>
      <c r="BA94" s="118"/>
      <c r="BB94" s="50"/>
      <c r="BC94" s="336"/>
      <c r="BE94">
        <f>BE93+1</f>
        <v>85</v>
      </c>
      <c r="BF94">
        <f ca="1">OFFSET($M$9,$BE94,BF$9)</f>
        <v>0</v>
      </c>
      <c r="BG94">
        <f ca="1">OFFSET($M$9,$BE94,BG$9)</f>
        <v>0</v>
      </c>
      <c r="BH94">
        <f ca="1">OFFSET($M$9,$BE94,BH$9)</f>
        <v>0</v>
      </c>
      <c r="BI94">
        <f ca="1">OFFSET($M$9,$BE94,BI$9)</f>
        <v>0</v>
      </c>
      <c r="BJ94">
        <f ca="1">OFFSET($M$9,$BE94,BJ$9)</f>
        <v>0</v>
      </c>
      <c r="BK94">
        <f ca="1">OFFSET($M$9,$BE94,BK$9)</f>
        <v>18</v>
      </c>
      <c r="BL94">
        <f ca="1">OFFSET($M$9,$BE94,BL$9)</f>
        <v>0</v>
      </c>
      <c r="BM94">
        <f ca="1">OFFSET($M$9,$BE94,BM$9)</f>
        <v>0</v>
      </c>
      <c r="BN94">
        <f ca="1">OFFSET($M$9,$BE94,BN$9)</f>
        <v>0</v>
      </c>
      <c r="BO94">
        <f ca="1">OFFSET($M$9,$BE94,BO$9)</f>
        <v>0</v>
      </c>
      <c r="BP94">
        <f ca="1">OFFSET($M$9,$BE94,BP$9)</f>
        <v>0</v>
      </c>
      <c r="BQ94">
        <f ca="1">OFFSET($M$9,$BE94,BQ$9)</f>
        <v>0</v>
      </c>
      <c r="BR94">
        <f ca="1">OFFSET($M$9,$BE94,BR$9)</f>
        <v>0</v>
      </c>
      <c r="BS94">
        <f ca="1">OFFSET($M$9,$BE94,BS$9)</f>
        <v>0</v>
      </c>
      <c r="BT94">
        <f ca="1">OFFSET($M$9,$BE94,BT$9)</f>
        <v>0</v>
      </c>
    </row>
    <row r="95" spans="1:72" hidden="1" x14ac:dyDescent="0.25">
      <c r="A95" s="1"/>
      <c r="B95" s="16" t="s">
        <v>232</v>
      </c>
      <c r="C95" s="16" t="s">
        <v>233</v>
      </c>
      <c r="D95" s="238" t="s">
        <v>134</v>
      </c>
      <c r="E95" s="239">
        <v>1.4317129629629631E-2</v>
      </c>
      <c r="F95" s="241" t="s">
        <v>56</v>
      </c>
      <c r="G95" s="321">
        <f ca="1">SUM(LARGE(BF95:BT95,{1,2,3,4,5,6,7,8,9}))</f>
        <v>0</v>
      </c>
      <c r="H95" s="242">
        <f>MIN(K95,N95,Q95,T95,W95,Z95,AC95,AF95,AI95,AL95,AO95,AR95,AU95,AX95,BA95)</f>
        <v>0</v>
      </c>
      <c r="I95" s="243">
        <f>MAX(L95,O95,R95,U95,X95,AA95,AD95,AG95,AJ95,AM95,AP95,AS95,AV95,AY95,BB95)</f>
        <v>0</v>
      </c>
      <c r="J95" s="12" t="s">
        <v>234</v>
      </c>
      <c r="K95" s="114"/>
      <c r="L95" s="116"/>
      <c r="M95" s="45"/>
      <c r="N95" s="114"/>
      <c r="O95" s="116"/>
      <c r="P95" s="45"/>
      <c r="Q95" s="118"/>
      <c r="R95" s="116"/>
      <c r="S95" s="45"/>
      <c r="T95" s="43"/>
      <c r="U95" s="44"/>
      <c r="V95" s="45"/>
      <c r="W95" s="43"/>
      <c r="X95" s="116"/>
      <c r="Y95" s="45"/>
      <c r="Z95" s="43"/>
      <c r="AA95" s="116"/>
      <c r="AB95" s="45"/>
      <c r="AC95" s="118"/>
      <c r="AD95" s="116"/>
      <c r="AE95" s="119"/>
      <c r="AF95" s="118"/>
      <c r="AG95" s="227"/>
      <c r="AH95" s="119"/>
      <c r="AI95" s="118"/>
      <c r="AJ95" s="116"/>
      <c r="AK95" s="119"/>
      <c r="AL95" s="293"/>
      <c r="AM95" s="116"/>
      <c r="AN95" s="133"/>
      <c r="AO95" s="118"/>
      <c r="AP95" s="116"/>
      <c r="AQ95" s="40"/>
      <c r="AR95" s="118"/>
      <c r="AS95" s="135"/>
      <c r="AT95" s="336"/>
      <c r="AU95" s="118"/>
      <c r="AV95" s="135"/>
      <c r="AW95" s="336"/>
      <c r="AX95" s="118"/>
      <c r="AY95" s="135"/>
      <c r="AZ95" s="336"/>
      <c r="BA95" s="118"/>
      <c r="BB95" s="135"/>
      <c r="BC95" s="336"/>
      <c r="BE95">
        <f>BE94+1</f>
        <v>86</v>
      </c>
      <c r="BF95">
        <f ca="1">OFFSET($M$9,$BE95,BF$9)</f>
        <v>0</v>
      </c>
      <c r="BG95">
        <f ca="1">OFFSET($M$9,$BE95,BG$9)</f>
        <v>0</v>
      </c>
      <c r="BH95">
        <f ca="1">OFFSET($M$9,$BE95,BH$9)</f>
        <v>0</v>
      </c>
      <c r="BI95">
        <f ca="1">OFFSET($M$9,$BE95,BI$9)</f>
        <v>0</v>
      </c>
      <c r="BJ95">
        <f ca="1">OFFSET($M$9,$BE95,BJ$9)</f>
        <v>0</v>
      </c>
      <c r="BK95">
        <f ca="1">OFFSET($M$9,$BE95,BK$9)</f>
        <v>0</v>
      </c>
      <c r="BL95">
        <f ca="1">OFFSET($M$9,$BE95,BL$9)</f>
        <v>0</v>
      </c>
      <c r="BM95">
        <f ca="1">OFFSET($M$9,$BE95,BM$9)</f>
        <v>0</v>
      </c>
      <c r="BN95">
        <f ca="1">OFFSET($M$9,$BE95,BN$9)</f>
        <v>0</v>
      </c>
      <c r="BO95">
        <f ca="1">OFFSET($M$9,$BE95,BO$9)</f>
        <v>0</v>
      </c>
      <c r="BP95">
        <f ca="1">OFFSET($M$9,$BE95,BP$9)</f>
        <v>0</v>
      </c>
      <c r="BQ95">
        <f ca="1">OFFSET($M$9,$BE95,BQ$9)</f>
        <v>0</v>
      </c>
      <c r="BR95">
        <f ca="1">OFFSET($M$9,$BE95,BR$9)</f>
        <v>0</v>
      </c>
      <c r="BS95">
        <f ca="1">OFFSET($M$9,$BE95,BS$9)</f>
        <v>0</v>
      </c>
      <c r="BT95">
        <f ca="1">OFFSET($M$9,$BE95,BT$9)</f>
        <v>0</v>
      </c>
    </row>
    <row r="96" spans="1:72" hidden="1" x14ac:dyDescent="0.25">
      <c r="A96" s="1"/>
      <c r="B96" s="58" t="s">
        <v>81</v>
      </c>
      <c r="C96" s="58" t="s">
        <v>51</v>
      </c>
      <c r="D96" s="238" t="s">
        <v>134</v>
      </c>
      <c r="E96" s="239">
        <v>1.4317129629629631E-2</v>
      </c>
      <c r="F96" s="241" t="s">
        <v>59</v>
      </c>
      <c r="G96" s="321">
        <f ca="1">SUM(LARGE(BF96:BT96,{1,2,3,4,5,6,7,8,9}))</f>
        <v>0</v>
      </c>
      <c r="H96" s="239">
        <f>MIN(K96,N96,Q96,T96,W96,Z96,AC96,AF96,AI96,AL96,AO96,AR96,AU96,AX96,BA96)</f>
        <v>0</v>
      </c>
      <c r="I96" s="240">
        <f>MAX(L96,O96,R96,U96,X96,AA96,AD96,AG96,AJ96,AM96,AP96,AS96,AV96,AY96,BB96)</f>
        <v>0</v>
      </c>
      <c r="J96" s="12" t="s">
        <v>256</v>
      </c>
      <c r="K96" s="114"/>
      <c r="L96" s="67"/>
      <c r="M96" s="69"/>
      <c r="N96" s="114"/>
      <c r="O96" s="67"/>
      <c r="P96" s="69"/>
      <c r="Q96" s="482"/>
      <c r="R96" s="67"/>
      <c r="S96" s="66"/>
      <c r="T96" s="86"/>
      <c r="U96" s="138"/>
      <c r="V96" s="66"/>
      <c r="W96" s="68"/>
      <c r="X96" s="67"/>
      <c r="Y96" s="66"/>
      <c r="Z96" s="114"/>
      <c r="AA96" s="67"/>
      <c r="AB96" s="66"/>
      <c r="AC96" s="41"/>
      <c r="AD96" s="67"/>
      <c r="AE96" s="40"/>
      <c r="AF96" s="41"/>
      <c r="AG96" s="226"/>
      <c r="AH96" s="40"/>
      <c r="AI96" s="41"/>
      <c r="AJ96" s="67"/>
      <c r="AK96" s="40"/>
      <c r="AL96" s="293"/>
      <c r="AM96" s="365"/>
      <c r="AN96" s="40"/>
      <c r="AO96" s="118"/>
      <c r="AP96" s="116"/>
      <c r="AQ96" s="40"/>
      <c r="AR96" s="118"/>
      <c r="AS96" s="50"/>
      <c r="AT96" s="336"/>
      <c r="AU96" s="118"/>
      <c r="AV96" s="50"/>
      <c r="AW96" s="336"/>
      <c r="AX96" s="118"/>
      <c r="AY96" s="50"/>
      <c r="AZ96" s="336"/>
      <c r="BA96" s="118"/>
      <c r="BB96" s="135"/>
      <c r="BC96" s="336"/>
      <c r="BE96">
        <f>BE95+1</f>
        <v>87</v>
      </c>
      <c r="BF96">
        <f ca="1">OFFSET($M$9,$BE96,BF$9)</f>
        <v>0</v>
      </c>
      <c r="BG96">
        <f ca="1">OFFSET($M$9,$BE96,BG$9)</f>
        <v>0</v>
      </c>
      <c r="BH96">
        <f ca="1">OFFSET($M$9,$BE96,BH$9)</f>
        <v>0</v>
      </c>
      <c r="BI96">
        <f ca="1">OFFSET($M$9,$BE96,BI$9)</f>
        <v>0</v>
      </c>
      <c r="BJ96">
        <f ca="1">OFFSET($M$9,$BE96,BJ$9)</f>
        <v>0</v>
      </c>
      <c r="BK96">
        <f ca="1">OFFSET($M$9,$BE96,BK$9)</f>
        <v>0</v>
      </c>
      <c r="BL96">
        <f ca="1">OFFSET($M$9,$BE96,BL$9)</f>
        <v>0</v>
      </c>
      <c r="BM96">
        <f ca="1">OFFSET($M$9,$BE96,BM$9)</f>
        <v>0</v>
      </c>
      <c r="BN96">
        <f ca="1">OFFSET($M$9,$BE96,BN$9)</f>
        <v>0</v>
      </c>
      <c r="BO96">
        <f ca="1">OFFSET($M$9,$BE96,BO$9)</f>
        <v>0</v>
      </c>
      <c r="BP96">
        <f ca="1">OFFSET($M$9,$BE96,BP$9)</f>
        <v>0</v>
      </c>
      <c r="BQ96">
        <f ca="1">OFFSET($M$9,$BE96,BQ$9)</f>
        <v>0</v>
      </c>
      <c r="BR96">
        <f ca="1">OFFSET($M$9,$BE96,BR$9)</f>
        <v>0</v>
      </c>
      <c r="BS96">
        <f ca="1">OFFSET($M$9,$BE96,BS$9)</f>
        <v>0</v>
      </c>
      <c r="BT96">
        <f ca="1">OFFSET($M$9,$BE96,BT$9)</f>
        <v>0</v>
      </c>
    </row>
    <row r="97" spans="1:72" hidden="1" x14ac:dyDescent="0.25">
      <c r="A97" s="1"/>
      <c r="B97" s="16" t="s">
        <v>144</v>
      </c>
      <c r="C97" s="16" t="s">
        <v>145</v>
      </c>
      <c r="D97" s="238" t="s">
        <v>134</v>
      </c>
      <c r="E97" s="239">
        <v>1.5347222222222222E-2</v>
      </c>
      <c r="F97" s="241" t="s">
        <v>62</v>
      </c>
      <c r="G97" s="321">
        <f ca="1">SUM(LARGE(BF97:BT97,{1,2,3,4,5,6,7,8,9}))</f>
        <v>0</v>
      </c>
      <c r="H97" s="239">
        <f>MIN(K97,N97,Q97,T97,W97,Z97,AC97,AF97,AI97,AL97,AO97,AR97,AU97,AX97,BA97)</f>
        <v>0</v>
      </c>
      <c r="I97" s="240">
        <f>MAX(L97,O97,R97,U97,X97,AA97,AD97,AG97,AJ97,AM97,AP97,AS97,AV97,AY97,BB97)</f>
        <v>0</v>
      </c>
      <c r="J97" s="12" t="s">
        <v>53</v>
      </c>
      <c r="K97" s="125"/>
      <c r="L97" s="67"/>
      <c r="M97" s="66"/>
      <c r="N97" s="114"/>
      <c r="O97" s="67"/>
      <c r="P97" s="69"/>
      <c r="Q97" s="43"/>
      <c r="R97" s="92"/>
      <c r="S97" s="93"/>
      <c r="T97" s="41"/>
      <c r="U97" s="116"/>
      <c r="V97" s="66"/>
      <c r="W97" s="362"/>
      <c r="X97" s="67"/>
      <c r="Y97" s="66"/>
      <c r="Z97" s="43"/>
      <c r="AA97" s="67"/>
      <c r="AB97" s="66"/>
      <c r="AC97" s="41"/>
      <c r="AD97" s="116"/>
      <c r="AE97" s="40"/>
      <c r="AF97" s="41"/>
      <c r="AG97" s="227"/>
      <c r="AH97" s="40"/>
      <c r="AI97" s="41"/>
      <c r="AJ97" s="67"/>
      <c r="AK97" s="40"/>
      <c r="AL97" s="293"/>
      <c r="AM97" s="39"/>
      <c r="AN97" s="40"/>
      <c r="AO97" s="118"/>
      <c r="AP97" s="39"/>
      <c r="AQ97" s="40"/>
      <c r="AR97" s="118"/>
      <c r="AS97" s="39"/>
      <c r="AT97" s="336"/>
      <c r="AU97" s="118"/>
      <c r="AV97" s="39"/>
      <c r="AW97" s="40"/>
      <c r="AX97" s="118"/>
      <c r="AY97" s="50"/>
      <c r="AZ97" s="336"/>
      <c r="BA97" s="118"/>
      <c r="BB97" s="50"/>
      <c r="BC97" s="336"/>
      <c r="BE97">
        <f>BE96+1</f>
        <v>88</v>
      </c>
      <c r="BF97">
        <f ca="1">OFFSET($M$9,$BE97,BF$9)</f>
        <v>0</v>
      </c>
      <c r="BG97">
        <f ca="1">OFFSET($M$9,$BE97,BG$9)</f>
        <v>0</v>
      </c>
      <c r="BH97">
        <f ca="1">OFFSET($M$9,$BE97,BH$9)</f>
        <v>0</v>
      </c>
      <c r="BI97">
        <f ca="1">OFFSET($M$9,$BE97,BI$9)</f>
        <v>0</v>
      </c>
      <c r="BJ97">
        <f ca="1">OFFSET($M$9,$BE97,BJ$9)</f>
        <v>0</v>
      </c>
      <c r="BK97">
        <f ca="1">OFFSET($M$9,$BE97,BK$9)</f>
        <v>0</v>
      </c>
      <c r="BL97">
        <f ca="1">OFFSET($M$9,$BE97,BL$9)</f>
        <v>0</v>
      </c>
      <c r="BM97">
        <f ca="1">OFFSET($M$9,$BE97,BM$9)</f>
        <v>0</v>
      </c>
      <c r="BN97">
        <f ca="1">OFFSET($M$9,$BE97,BN$9)</f>
        <v>0</v>
      </c>
      <c r="BO97">
        <f ca="1">OFFSET($M$9,$BE97,BO$9)</f>
        <v>0</v>
      </c>
      <c r="BP97">
        <f ca="1">OFFSET($M$9,$BE97,BP$9)</f>
        <v>0</v>
      </c>
      <c r="BQ97">
        <f ca="1">OFFSET($M$9,$BE97,BQ$9)</f>
        <v>0</v>
      </c>
      <c r="BR97">
        <f ca="1">OFFSET($M$9,$BE97,BR$9)</f>
        <v>0</v>
      </c>
      <c r="BS97">
        <f ca="1">OFFSET($M$9,$BE97,BS$9)</f>
        <v>0</v>
      </c>
      <c r="BT97">
        <f ca="1">OFFSET($M$9,$BE97,BT$9)</f>
        <v>0</v>
      </c>
    </row>
    <row r="98" spans="1:72" hidden="1" x14ac:dyDescent="0.25">
      <c r="A98" s="1"/>
      <c r="B98" s="16" t="s">
        <v>260</v>
      </c>
      <c r="C98" s="16" t="s">
        <v>261</v>
      </c>
      <c r="D98" s="238" t="s">
        <v>134</v>
      </c>
      <c r="E98" s="239">
        <v>1.5462962962962963E-2</v>
      </c>
      <c r="F98" s="241" t="s">
        <v>66</v>
      </c>
      <c r="G98" s="321">
        <f ca="1">SUM(LARGE(BF98:BT98,{1,2,3,4,5,6,7,8,9}))</f>
        <v>0</v>
      </c>
      <c r="H98" s="239">
        <f>MIN(K98,N98,Q98,T98,W98,Z98,AC98,AF98,AI98,AL98,AO98,AR98,AU98,AX98,BA98)</f>
        <v>0</v>
      </c>
      <c r="I98" s="240">
        <f>MAX(L98,O98,R98,U98,X98,AA98,AD98,AG98,AJ98,AM98,AP98,AS98,AV98,AY98,BB98)</f>
        <v>0</v>
      </c>
      <c r="J98" s="12" t="s">
        <v>262</v>
      </c>
      <c r="K98" s="114"/>
      <c r="L98" s="67"/>
      <c r="M98" s="66"/>
      <c r="N98" s="114"/>
      <c r="O98" s="67"/>
      <c r="P98" s="69"/>
      <c r="Q98" s="482"/>
      <c r="R98" s="67"/>
      <c r="S98" s="66"/>
      <c r="T98" s="41"/>
      <c r="U98" s="39"/>
      <c r="V98" s="66"/>
      <c r="W98" s="41"/>
      <c r="X98" s="67"/>
      <c r="Y98" s="66"/>
      <c r="Z98" s="118"/>
      <c r="AA98" s="67"/>
      <c r="AB98" s="66"/>
      <c r="AC98" s="41"/>
      <c r="AD98" s="67"/>
      <c r="AE98" s="40"/>
      <c r="AF98" s="41"/>
      <c r="AG98" s="226"/>
      <c r="AH98" s="40"/>
      <c r="AI98" s="41"/>
      <c r="AJ98" s="67"/>
      <c r="AK98" s="40"/>
      <c r="AL98" s="293"/>
      <c r="AM98" s="39"/>
      <c r="AN98" s="40"/>
      <c r="AO98" s="41"/>
      <c r="AP98" s="39"/>
      <c r="AQ98" s="40"/>
      <c r="AR98" s="118"/>
      <c r="AS98" s="135"/>
      <c r="AT98" s="336"/>
      <c r="AU98" s="118"/>
      <c r="AV98" s="135"/>
      <c r="AW98" s="336"/>
      <c r="AX98" s="402"/>
      <c r="AY98" s="235"/>
      <c r="AZ98" s="233"/>
      <c r="BA98" s="118"/>
      <c r="BB98" s="39"/>
      <c r="BC98" s="40"/>
      <c r="BE98">
        <f>BE97+1</f>
        <v>89</v>
      </c>
      <c r="BF98">
        <f ca="1">OFFSET($M$9,$BE98,BF$9)</f>
        <v>0</v>
      </c>
      <c r="BG98">
        <f ca="1">OFFSET($M$9,$BE98,BG$9)</f>
        <v>0</v>
      </c>
      <c r="BH98">
        <f ca="1">OFFSET($M$9,$BE98,BH$9)</f>
        <v>0</v>
      </c>
      <c r="BI98">
        <f ca="1">OFFSET($M$9,$BE98,BI$9)</f>
        <v>0</v>
      </c>
      <c r="BJ98">
        <f ca="1">OFFSET($M$9,$BE98,BJ$9)</f>
        <v>0</v>
      </c>
      <c r="BK98">
        <f ca="1">OFFSET($M$9,$BE98,BK$9)</f>
        <v>0</v>
      </c>
      <c r="BL98">
        <f ca="1">OFFSET($M$9,$BE98,BL$9)</f>
        <v>0</v>
      </c>
      <c r="BM98">
        <f ca="1">OFFSET($M$9,$BE98,BM$9)</f>
        <v>0</v>
      </c>
      <c r="BN98">
        <f ca="1">OFFSET($M$9,$BE98,BN$9)</f>
        <v>0</v>
      </c>
      <c r="BO98">
        <f ca="1">OFFSET($M$9,$BE98,BO$9)</f>
        <v>0</v>
      </c>
      <c r="BP98">
        <f ca="1">OFFSET($M$9,$BE98,BP$9)</f>
        <v>0</v>
      </c>
      <c r="BQ98">
        <f ca="1">OFFSET($M$9,$BE98,BQ$9)</f>
        <v>0</v>
      </c>
      <c r="BR98">
        <f ca="1">OFFSET($M$9,$BE98,BR$9)</f>
        <v>0</v>
      </c>
      <c r="BS98">
        <f ca="1">OFFSET($M$9,$BE98,BS$9)</f>
        <v>0</v>
      </c>
      <c r="BT98">
        <f ca="1">OFFSET($M$9,$BE98,BT$9)</f>
        <v>0</v>
      </c>
    </row>
    <row r="99" spans="1:72" hidden="1" x14ac:dyDescent="0.25">
      <c r="A99" s="1"/>
      <c r="B99" s="16" t="s">
        <v>248</v>
      </c>
      <c r="C99" s="16" t="s">
        <v>249</v>
      </c>
      <c r="D99" s="238" t="s">
        <v>134</v>
      </c>
      <c r="E99" s="239">
        <v>1.5578703703703704E-2</v>
      </c>
      <c r="F99" s="241" t="s">
        <v>68</v>
      </c>
      <c r="G99" s="321">
        <f ca="1">SUM(LARGE(BF99:BT99,{1,2,3,4,5,6,7,8,9}))</f>
        <v>0</v>
      </c>
      <c r="H99" s="239">
        <f>MIN(K99,N99,Q99,T99,W99,Z99,AC99,AF99,AI99,AL99,AO99,AR99,AU99,AX99,BA99)</f>
        <v>0</v>
      </c>
      <c r="I99" s="240">
        <f>MAX(L99,O99,R99,U99,X99,AA99,AD99,AG99,AJ99,AM99,AP99,AS99,AV99,AY99,BB99)</f>
        <v>0</v>
      </c>
      <c r="J99" s="107" t="s">
        <v>250</v>
      </c>
      <c r="K99" s="114"/>
      <c r="L99" s="65"/>
      <c r="M99" s="69"/>
      <c r="N99" s="114"/>
      <c r="O99" s="65"/>
      <c r="P99" s="69"/>
      <c r="Q99" s="114"/>
      <c r="R99" s="80"/>
      <c r="S99" s="437"/>
      <c r="T99" s="82"/>
      <c r="U99" s="244"/>
      <c r="V99" s="79"/>
      <c r="W99" s="82"/>
      <c r="X99" s="244"/>
      <c r="Y99" s="79"/>
      <c r="Z99" s="54"/>
      <c r="AA99" s="80"/>
      <c r="AB99" s="79"/>
      <c r="AC99" s="52"/>
      <c r="AD99" s="78"/>
      <c r="AE99" s="51"/>
      <c r="AF99" s="41"/>
      <c r="AG99" s="227"/>
      <c r="AH99" s="40"/>
      <c r="AI99" s="41"/>
      <c r="AJ99" s="67"/>
      <c r="AK99" s="40"/>
      <c r="AL99" s="293"/>
      <c r="AM99" s="76"/>
      <c r="AN99" s="47"/>
      <c r="AO99" s="118"/>
      <c r="AP99" s="39"/>
      <c r="AQ99" s="40"/>
      <c r="AR99" s="118"/>
      <c r="AS99" s="39"/>
      <c r="AT99" s="336"/>
      <c r="AU99" s="118"/>
      <c r="AV99" s="39"/>
      <c r="AW99" s="40"/>
      <c r="AX99" s="402"/>
      <c r="AY99" s="235"/>
      <c r="AZ99" s="233"/>
      <c r="BA99" s="118"/>
      <c r="BB99" s="39"/>
      <c r="BC99" s="40"/>
      <c r="BE99">
        <f>BE98+1</f>
        <v>90</v>
      </c>
      <c r="BF99">
        <f ca="1">OFFSET($M$9,$BE99,BF$9)</f>
        <v>0</v>
      </c>
      <c r="BG99">
        <f ca="1">OFFSET($M$9,$BE99,BG$9)</f>
        <v>0</v>
      </c>
      <c r="BH99">
        <f ca="1">OFFSET($M$9,$BE99,BH$9)</f>
        <v>0</v>
      </c>
      <c r="BI99">
        <f ca="1">OFFSET($M$9,$BE99,BI$9)</f>
        <v>0</v>
      </c>
      <c r="BJ99">
        <f ca="1">OFFSET($M$9,$BE99,BJ$9)</f>
        <v>0</v>
      </c>
      <c r="BK99">
        <f ca="1">OFFSET($M$9,$BE99,BK$9)</f>
        <v>0</v>
      </c>
      <c r="BL99">
        <f ca="1">OFFSET($M$9,$BE99,BL$9)</f>
        <v>0</v>
      </c>
      <c r="BM99">
        <f ca="1">OFFSET($M$9,$BE99,BM$9)</f>
        <v>0</v>
      </c>
      <c r="BN99">
        <f ca="1">OFFSET($M$9,$BE99,BN$9)</f>
        <v>0</v>
      </c>
      <c r="BO99">
        <f ca="1">OFFSET($M$9,$BE99,BO$9)</f>
        <v>0</v>
      </c>
      <c r="BP99">
        <f ca="1">OFFSET($M$9,$BE99,BP$9)</f>
        <v>0</v>
      </c>
      <c r="BQ99">
        <f ca="1">OFFSET($M$9,$BE99,BQ$9)</f>
        <v>0</v>
      </c>
      <c r="BR99">
        <f ca="1">OFFSET($M$9,$BE99,BR$9)</f>
        <v>0</v>
      </c>
      <c r="BS99">
        <f ca="1">OFFSET($M$9,$BE99,BS$9)</f>
        <v>0</v>
      </c>
      <c r="BT99">
        <f ca="1">OFFSET($M$9,$BE99,BT$9)</f>
        <v>0</v>
      </c>
    </row>
    <row r="100" spans="1:72" hidden="1" x14ac:dyDescent="0.25">
      <c r="A100" s="1"/>
      <c r="B100" s="16" t="s">
        <v>136</v>
      </c>
      <c r="C100" s="16" t="s">
        <v>137</v>
      </c>
      <c r="D100" s="238" t="s">
        <v>134</v>
      </c>
      <c r="E100" s="239">
        <v>0</v>
      </c>
      <c r="F100" s="241" t="s">
        <v>70</v>
      </c>
      <c r="G100" s="321">
        <f ca="1">SUM(LARGE(BF100:BT100,{1,2,3,4,5,6,7,8,9}))</f>
        <v>0</v>
      </c>
      <c r="H100" s="239">
        <f>MIN(K100,N100,Q100,T100,W100,Z100,AC100,AF100,AI100,AL100,AO100,AR100,AU100,AX100,BA100)</f>
        <v>0</v>
      </c>
      <c r="I100" s="240">
        <f>MAX(L100,O100,R100,U100,X100,AA100,AD100,AG100,AJ100,AM100,AP100,AS100,AV100,AY100,BB100)</f>
        <v>0</v>
      </c>
      <c r="J100" s="12" t="s">
        <v>138</v>
      </c>
      <c r="K100" s="125"/>
      <c r="L100" s="65"/>
      <c r="M100" s="66"/>
      <c r="N100" s="43"/>
      <c r="O100" s="65"/>
      <c r="P100" s="66"/>
      <c r="Q100" s="43"/>
      <c r="R100" s="67"/>
      <c r="S100" s="66"/>
      <c r="T100" s="64"/>
      <c r="U100" s="75"/>
      <c r="V100" s="66"/>
      <c r="W100" s="64"/>
      <c r="X100" s="67"/>
      <c r="Y100" s="66"/>
      <c r="Z100" s="43"/>
      <c r="AA100" s="67"/>
      <c r="AB100" s="66"/>
      <c r="AC100" s="52"/>
      <c r="AD100" s="67"/>
      <c r="AE100" s="51"/>
      <c r="AF100" s="41"/>
      <c r="AG100" s="226"/>
      <c r="AH100" s="40"/>
      <c r="AI100" s="41"/>
      <c r="AJ100" s="67"/>
      <c r="AK100" s="40"/>
      <c r="AL100" s="293"/>
      <c r="AM100" s="39"/>
      <c r="AN100" s="40"/>
      <c r="AO100" s="41"/>
      <c r="AP100" s="39"/>
      <c r="AQ100" s="40"/>
      <c r="AR100" s="41"/>
      <c r="AS100" s="39"/>
      <c r="AT100" s="336"/>
      <c r="AU100" s="270"/>
      <c r="AV100" s="46"/>
      <c r="AW100" s="47"/>
      <c r="AX100" s="234"/>
      <c r="AY100" s="235"/>
      <c r="AZ100" s="233"/>
      <c r="BA100" s="41"/>
      <c r="BB100" s="39"/>
      <c r="BC100" s="40"/>
      <c r="BE100">
        <f>BE99+1</f>
        <v>91</v>
      </c>
      <c r="BF100">
        <f ca="1">OFFSET($M$9,$BE100,BF$9)</f>
        <v>0</v>
      </c>
      <c r="BG100">
        <f ca="1">OFFSET($M$9,$BE100,BG$9)</f>
        <v>0</v>
      </c>
      <c r="BH100">
        <f ca="1">OFFSET($M$9,$BE100,BH$9)</f>
        <v>0</v>
      </c>
      <c r="BI100">
        <f ca="1">OFFSET($M$9,$BE100,BI$9)</f>
        <v>0</v>
      </c>
      <c r="BJ100">
        <f ca="1">OFFSET($M$9,$BE100,BJ$9)</f>
        <v>0</v>
      </c>
      <c r="BK100">
        <f ca="1">OFFSET($M$9,$BE100,BK$9)</f>
        <v>0</v>
      </c>
      <c r="BL100">
        <f ca="1">OFFSET($M$9,$BE100,BL$9)</f>
        <v>0</v>
      </c>
      <c r="BM100">
        <f ca="1">OFFSET($M$9,$BE100,BM$9)</f>
        <v>0</v>
      </c>
      <c r="BN100">
        <f ca="1">OFFSET($M$9,$BE100,BN$9)</f>
        <v>0</v>
      </c>
      <c r="BO100">
        <f ca="1">OFFSET($M$9,$BE100,BO$9)</f>
        <v>0</v>
      </c>
      <c r="BP100">
        <f ca="1">OFFSET($M$9,$BE100,BP$9)</f>
        <v>0</v>
      </c>
      <c r="BQ100">
        <f ca="1">OFFSET($M$9,$BE100,BQ$9)</f>
        <v>0</v>
      </c>
      <c r="BR100">
        <f ca="1">OFFSET($M$9,$BE100,BR$9)</f>
        <v>0</v>
      </c>
      <c r="BS100">
        <f ca="1">OFFSET($M$9,$BE100,BS$9)</f>
        <v>0</v>
      </c>
      <c r="BT100">
        <f ca="1">OFFSET($M$9,$BE100,BT$9)</f>
        <v>0</v>
      </c>
    </row>
    <row r="101" spans="1:72" hidden="1" x14ac:dyDescent="0.25">
      <c r="A101" s="1"/>
      <c r="B101" s="58" t="s">
        <v>140</v>
      </c>
      <c r="C101" s="58" t="s">
        <v>141</v>
      </c>
      <c r="D101" s="238" t="s">
        <v>134</v>
      </c>
      <c r="E101" s="239">
        <v>0</v>
      </c>
      <c r="F101" s="241" t="s">
        <v>71</v>
      </c>
      <c r="G101" s="321">
        <f ca="1">SUM(LARGE(BF101:BT101,{1,2,3,4,5,6,7,8,9}))</f>
        <v>0</v>
      </c>
      <c r="H101" s="239">
        <f>MIN(K101,N101,Q101,T101,W101,Z101,AC101,AF101,AI101,AL101,AO101,AR101,AU101,AX101,BA101)</f>
        <v>0</v>
      </c>
      <c r="I101" s="240">
        <f>MAX(L101,O101,R101,U101,X101,AA101,AD101,AG101,AJ101,AM101,AP101,AS101,AV101,AY101,BB101)</f>
        <v>0</v>
      </c>
      <c r="J101" s="107" t="s">
        <v>35</v>
      </c>
      <c r="K101" s="43"/>
      <c r="L101" s="78"/>
      <c r="M101" s="66"/>
      <c r="N101" s="114"/>
      <c r="O101" s="65"/>
      <c r="P101" s="69"/>
      <c r="Q101" s="114"/>
      <c r="R101" s="67"/>
      <c r="S101" s="69"/>
      <c r="T101" s="68"/>
      <c r="U101" s="75"/>
      <c r="V101" s="66"/>
      <c r="W101" s="68"/>
      <c r="X101" s="67"/>
      <c r="Y101" s="66"/>
      <c r="Z101" s="114"/>
      <c r="AA101" s="67"/>
      <c r="AB101" s="66"/>
      <c r="AC101" s="52"/>
      <c r="AD101" s="67"/>
      <c r="AE101" s="51"/>
      <c r="AF101" s="41"/>
      <c r="AG101" s="226"/>
      <c r="AH101" s="40"/>
      <c r="AI101" s="41"/>
      <c r="AJ101" s="67"/>
      <c r="AK101" s="40"/>
      <c r="AL101" s="293"/>
      <c r="AM101" s="46"/>
      <c r="AN101" s="47"/>
      <c r="AO101" s="270"/>
      <c r="AP101" s="46"/>
      <c r="AQ101" s="47"/>
      <c r="AR101" s="270"/>
      <c r="AS101" s="46"/>
      <c r="AT101" s="361"/>
      <c r="AU101" s="270"/>
      <c r="AV101" s="46"/>
      <c r="AW101" s="47"/>
      <c r="AX101" s="236"/>
      <c r="AY101" s="236"/>
      <c r="AZ101" s="237"/>
      <c r="BA101" s="270"/>
      <c r="BB101" s="46"/>
      <c r="BC101" s="47"/>
      <c r="BE101">
        <f>BE100+1</f>
        <v>92</v>
      </c>
      <c r="BF101">
        <f ca="1">OFFSET($M$9,$BE101,BF$9)</f>
        <v>0</v>
      </c>
      <c r="BG101">
        <f ca="1">OFFSET($M$9,$BE101,BG$9)</f>
        <v>0</v>
      </c>
      <c r="BH101">
        <f ca="1">OFFSET($M$9,$BE101,BH$9)</f>
        <v>0</v>
      </c>
      <c r="BI101">
        <f ca="1">OFFSET($M$9,$BE101,BI$9)</f>
        <v>0</v>
      </c>
      <c r="BJ101">
        <f ca="1">OFFSET($M$9,$BE101,BJ$9)</f>
        <v>0</v>
      </c>
      <c r="BK101">
        <f ca="1">OFFSET($M$9,$BE101,BK$9)</f>
        <v>0</v>
      </c>
      <c r="BL101">
        <f ca="1">OFFSET($M$9,$BE101,BL$9)</f>
        <v>0</v>
      </c>
      <c r="BM101">
        <f ca="1">OFFSET($M$9,$BE101,BM$9)</f>
        <v>0</v>
      </c>
      <c r="BN101">
        <f ca="1">OFFSET($M$9,$BE101,BN$9)</f>
        <v>0</v>
      </c>
      <c r="BO101">
        <f ca="1">OFFSET($M$9,$BE101,BO$9)</f>
        <v>0</v>
      </c>
      <c r="BP101">
        <f ca="1">OFFSET($M$9,$BE101,BP$9)</f>
        <v>0</v>
      </c>
      <c r="BQ101">
        <f ca="1">OFFSET($M$9,$BE101,BQ$9)</f>
        <v>0</v>
      </c>
      <c r="BR101">
        <f ca="1">OFFSET($M$9,$BE101,BR$9)</f>
        <v>0</v>
      </c>
      <c r="BS101">
        <f ca="1">OFFSET($M$9,$BE101,BS$9)</f>
        <v>0</v>
      </c>
      <c r="BT101">
        <f ca="1">OFFSET($M$9,$BE101,BT$9)</f>
        <v>0</v>
      </c>
    </row>
    <row r="102" spans="1:72" ht="15.75" hidden="1" thickBot="1" x14ac:dyDescent="0.3">
      <c r="A102" s="1"/>
      <c r="B102" s="16" t="s">
        <v>111</v>
      </c>
      <c r="C102" s="16" t="s">
        <v>127</v>
      </c>
      <c r="D102" s="238" t="s">
        <v>134</v>
      </c>
      <c r="E102" s="239">
        <v>0</v>
      </c>
      <c r="F102" s="241" t="s">
        <v>73</v>
      </c>
      <c r="G102" s="321">
        <f ca="1">SUM(LARGE(BF102:BT102,{1,2,3,4,5,6,7,8,9}))</f>
        <v>0</v>
      </c>
      <c r="H102" s="239">
        <f>MIN(K102,N102,Q102,T102,W102,Z102,AC102,AF102,AI102,AL102,AO102,AR102,AU102,AX102,BA102)</f>
        <v>0</v>
      </c>
      <c r="I102" s="240">
        <f>MAX(L102,O102,R102,U102,X102,AA102,AD102,AG102,AJ102,AM102,AP102,AS102,AV102,AY102,BB102)</f>
        <v>0</v>
      </c>
      <c r="J102" s="220" t="s">
        <v>35</v>
      </c>
      <c r="K102" s="401"/>
      <c r="L102" s="67"/>
      <c r="M102" s="69"/>
      <c r="N102" s="114"/>
      <c r="O102" s="67"/>
      <c r="P102" s="69"/>
      <c r="Q102" s="114"/>
      <c r="R102" s="67"/>
      <c r="S102" s="69"/>
      <c r="T102" s="64"/>
      <c r="U102" s="67"/>
      <c r="V102" s="66"/>
      <c r="W102" s="162"/>
      <c r="X102" s="161"/>
      <c r="Y102" s="163"/>
      <c r="Z102" s="508"/>
      <c r="AA102" s="161"/>
      <c r="AB102" s="163"/>
      <c r="AC102" s="160"/>
      <c r="AD102" s="161"/>
      <c r="AE102" s="156"/>
      <c r="AF102" s="41"/>
      <c r="AG102" s="226"/>
      <c r="AH102" s="40"/>
      <c r="AI102" s="41"/>
      <c r="AJ102" s="67"/>
      <c r="AK102" s="40"/>
      <c r="AL102" s="293"/>
      <c r="AM102" s="76"/>
      <c r="AN102" s="47"/>
      <c r="AO102" s="41"/>
      <c r="AP102" s="39"/>
      <c r="AQ102" s="40"/>
      <c r="AR102" s="270"/>
      <c r="AS102" s="46"/>
      <c r="AT102" s="361"/>
      <c r="AU102" s="270"/>
      <c r="AV102" s="46"/>
      <c r="AW102" s="47"/>
      <c r="AX102" s="236"/>
      <c r="AY102" s="236"/>
      <c r="AZ102" s="237"/>
      <c r="BA102" s="270"/>
      <c r="BB102" s="46"/>
      <c r="BC102" s="47"/>
      <c r="BE102">
        <f>BE101+1</f>
        <v>93</v>
      </c>
      <c r="BF102">
        <f ca="1">OFFSET($M$9,$BE102,BF$9)</f>
        <v>0</v>
      </c>
      <c r="BG102">
        <f ca="1">OFFSET($M$9,$BE102,BG$9)</f>
        <v>0</v>
      </c>
      <c r="BH102">
        <f ca="1">OFFSET($M$9,$BE102,BH$9)</f>
        <v>0</v>
      </c>
      <c r="BI102">
        <f ca="1">OFFSET($M$9,$BE102,BI$9)</f>
        <v>0</v>
      </c>
      <c r="BJ102">
        <f ca="1">OFFSET($M$9,$BE102,BJ$9)</f>
        <v>0</v>
      </c>
      <c r="BK102">
        <f ca="1">OFFSET($M$9,$BE102,BK$9)</f>
        <v>0</v>
      </c>
      <c r="BL102">
        <f ca="1">OFFSET($M$9,$BE102,BL$9)</f>
        <v>0</v>
      </c>
      <c r="BM102">
        <f ca="1">OFFSET($M$9,$BE102,BM$9)</f>
        <v>0</v>
      </c>
      <c r="BN102">
        <f ca="1">OFFSET($M$9,$BE102,BN$9)</f>
        <v>0</v>
      </c>
      <c r="BO102">
        <f ca="1">OFFSET($M$9,$BE102,BO$9)</f>
        <v>0</v>
      </c>
      <c r="BP102">
        <f ca="1">OFFSET($M$9,$BE102,BP$9)</f>
        <v>0</v>
      </c>
      <c r="BQ102">
        <f ca="1">OFFSET($M$9,$BE102,BQ$9)</f>
        <v>0</v>
      </c>
      <c r="BR102">
        <f ca="1">OFFSET($M$9,$BE102,BR$9)</f>
        <v>0</v>
      </c>
      <c r="BS102">
        <f ca="1">OFFSET($M$9,$BE102,BS$9)</f>
        <v>0</v>
      </c>
      <c r="BT102">
        <f ca="1">OFFSET($M$9,$BE102,BT$9)</f>
        <v>0</v>
      </c>
    </row>
    <row r="103" spans="1:72" ht="15.75" thickBot="1" x14ac:dyDescent="0.3">
      <c r="A103" s="26" t="s">
        <v>18</v>
      </c>
      <c r="B103" s="26" t="s">
        <v>19</v>
      </c>
      <c r="C103" s="26"/>
      <c r="D103" s="26" t="s">
        <v>20</v>
      </c>
      <c r="E103" s="345" t="s">
        <v>23</v>
      </c>
      <c r="F103" s="26" t="s">
        <v>21</v>
      </c>
      <c r="G103" s="148" t="s">
        <v>22</v>
      </c>
      <c r="H103" s="27" t="s">
        <v>23</v>
      </c>
      <c r="I103" s="26" t="s">
        <v>24</v>
      </c>
      <c r="J103" s="179" t="s">
        <v>25</v>
      </c>
      <c r="K103" s="59" t="s">
        <v>26</v>
      </c>
      <c r="L103" s="153" t="s">
        <v>24</v>
      </c>
      <c r="M103" s="28" t="s">
        <v>22</v>
      </c>
      <c r="N103" s="393" t="s">
        <v>26</v>
      </c>
      <c r="O103" s="26" t="s">
        <v>24</v>
      </c>
      <c r="P103" s="88" t="s">
        <v>22</v>
      </c>
      <c r="Q103" s="476" t="s">
        <v>26</v>
      </c>
      <c r="R103" s="148" t="s">
        <v>24</v>
      </c>
      <c r="S103" s="178" t="s">
        <v>22</v>
      </c>
      <c r="T103" s="177" t="s">
        <v>26</v>
      </c>
      <c r="U103" s="26" t="s">
        <v>24</v>
      </c>
      <c r="V103" s="88" t="s">
        <v>22</v>
      </c>
      <c r="W103" s="175" t="s">
        <v>26</v>
      </c>
      <c r="X103" s="148" t="s">
        <v>24</v>
      </c>
      <c r="Y103" s="178" t="s">
        <v>22</v>
      </c>
      <c r="Z103" s="175" t="s">
        <v>26</v>
      </c>
      <c r="AA103" s="148" t="s">
        <v>24</v>
      </c>
      <c r="AB103" s="178" t="s">
        <v>22</v>
      </c>
      <c r="AC103" s="175" t="s">
        <v>26</v>
      </c>
      <c r="AD103" s="148" t="s">
        <v>24</v>
      </c>
      <c r="AE103" s="178" t="s">
        <v>22</v>
      </c>
      <c r="AF103" s="177" t="s">
        <v>26</v>
      </c>
      <c r="AG103" s="223" t="s">
        <v>24</v>
      </c>
      <c r="AH103" s="88" t="s">
        <v>22</v>
      </c>
      <c r="AI103" s="177" t="s">
        <v>26</v>
      </c>
      <c r="AJ103" s="26" t="s">
        <v>24</v>
      </c>
      <c r="AK103" s="88" t="s">
        <v>22</v>
      </c>
      <c r="AL103" s="177" t="s">
        <v>26</v>
      </c>
      <c r="AM103" s="26" t="s">
        <v>24</v>
      </c>
      <c r="AN103" s="88" t="s">
        <v>22</v>
      </c>
      <c r="AO103" s="177" t="s">
        <v>26</v>
      </c>
      <c r="AP103" s="26" t="s">
        <v>24</v>
      </c>
      <c r="AQ103" s="88" t="s">
        <v>22</v>
      </c>
      <c r="AR103" s="177" t="s">
        <v>26</v>
      </c>
      <c r="AS103" s="26" t="s">
        <v>24</v>
      </c>
      <c r="AT103" s="223" t="s">
        <v>22</v>
      </c>
      <c r="AU103" s="177" t="s">
        <v>26</v>
      </c>
      <c r="AV103" s="26" t="s">
        <v>24</v>
      </c>
      <c r="AW103" s="88" t="s">
        <v>22</v>
      </c>
      <c r="AX103" s="231" t="s">
        <v>26</v>
      </c>
      <c r="AY103" s="232" t="s">
        <v>24</v>
      </c>
      <c r="AZ103" s="232" t="s">
        <v>22</v>
      </c>
      <c r="BA103" s="177" t="s">
        <v>26</v>
      </c>
      <c r="BB103" s="26" t="s">
        <v>24</v>
      </c>
      <c r="BC103" s="88" t="s">
        <v>22</v>
      </c>
      <c r="BE103">
        <f>BE102+1</f>
        <v>94</v>
      </c>
      <c r="BF103" t="str">
        <f ca="1">OFFSET($M$9,$BE103,BF$9)</f>
        <v>Points</v>
      </c>
      <c r="BG103" t="str">
        <f ca="1">OFFSET($M$9,$BE103,BG$9)</f>
        <v>Points</v>
      </c>
      <c r="BH103" t="str">
        <f ca="1">OFFSET($M$9,$BE103,BH$9)</f>
        <v>Points</v>
      </c>
      <c r="BI103" t="str">
        <f ca="1">OFFSET($M$9,$BE103,BI$9)</f>
        <v>Points</v>
      </c>
      <c r="BJ103" t="str">
        <f ca="1">OFFSET($M$9,$BE103,BJ$9)</f>
        <v>Points</v>
      </c>
      <c r="BK103" t="str">
        <f ca="1">OFFSET($M$9,$BE103,BK$9)</f>
        <v>Points</v>
      </c>
      <c r="BL103" t="str">
        <f ca="1">OFFSET($M$9,$BE103,BL$9)</f>
        <v>Points</v>
      </c>
      <c r="BM103" t="str">
        <f ca="1">OFFSET($M$9,$BE103,BM$9)</f>
        <v>Points</v>
      </c>
      <c r="BN103" t="str">
        <f ca="1">OFFSET($M$9,$BE103,BN$9)</f>
        <v>Points</v>
      </c>
      <c r="BO103" t="str">
        <f ca="1">OFFSET($M$9,$BE103,BO$9)</f>
        <v>Points</v>
      </c>
      <c r="BP103" t="str">
        <f ca="1">OFFSET($M$9,$BE103,BP$9)</f>
        <v>Points</v>
      </c>
      <c r="BQ103" t="str">
        <f ca="1">OFFSET($M$9,$BE103,BQ$9)</f>
        <v>Points</v>
      </c>
      <c r="BR103" t="str">
        <f ca="1">OFFSET($M$9,$BE103,BR$9)</f>
        <v>Points</v>
      </c>
      <c r="BS103" t="str">
        <f ca="1">OFFSET($M$9,$BE103,BS$9)</f>
        <v>Points</v>
      </c>
      <c r="BT103" t="str">
        <f ca="1">OFFSET($M$9,$BE103,BT$9)</f>
        <v>Points</v>
      </c>
    </row>
    <row r="104" spans="1:72" x14ac:dyDescent="0.25">
      <c r="A104" s="1"/>
      <c r="B104" s="16" t="s">
        <v>273</v>
      </c>
      <c r="C104" s="16" t="s">
        <v>274</v>
      </c>
      <c r="D104" s="95" t="s">
        <v>146</v>
      </c>
      <c r="E104" s="96">
        <v>0</v>
      </c>
      <c r="F104" s="317" t="s">
        <v>30</v>
      </c>
      <c r="G104" s="318">
        <f ca="1">SUM(LARGE(BF104:BT104,{1,2,3,4,5,6,7,8,9,10}))</f>
        <v>157</v>
      </c>
      <c r="H104" s="96">
        <f>MIN(K104,N104,Q104,T104,W104,Z104,AC104,AF104,AI104,AL104,AO104,AR104,AU104,AX104,BA104)</f>
        <v>1.5740740740740743E-2</v>
      </c>
      <c r="I104" s="97">
        <f>MAX(L104,O104,R104,U104,X104,AA104,AD104,AG104,AJ104,AM104,AP104,AS104,AV104,AY104,BB104)</f>
        <v>39.705882352941174</v>
      </c>
      <c r="J104" s="12" t="s">
        <v>275</v>
      </c>
      <c r="K104" s="169">
        <v>1.6249999999999997E-2</v>
      </c>
      <c r="L104" s="48">
        <f>SUM(15/(K104*24))</f>
        <v>38.461538461538474</v>
      </c>
      <c r="M104" s="440">
        <v>20</v>
      </c>
      <c r="N104" s="441">
        <v>1.6041666666666666E-2</v>
      </c>
      <c r="O104" s="113">
        <f>SUM(15/(N104*24))</f>
        <v>38.961038961038959</v>
      </c>
      <c r="P104" s="36">
        <v>20</v>
      </c>
      <c r="Q104" s="165">
        <v>1.5972222222222224E-2</v>
      </c>
      <c r="R104" s="113">
        <f>SUM(15/(Q104*24))</f>
        <v>39.130434782608688</v>
      </c>
      <c r="S104" s="167">
        <v>20</v>
      </c>
      <c r="T104" s="165">
        <v>1.7233796296296296E-2</v>
      </c>
      <c r="U104" s="48">
        <f>SUM(15/(T104*24))</f>
        <v>36.265950302216254</v>
      </c>
      <c r="V104" s="172">
        <v>17</v>
      </c>
      <c r="W104" s="136">
        <v>1.622685185185185E-2</v>
      </c>
      <c r="X104" s="113">
        <f>SUM(15/(W104*24))</f>
        <v>38.516405135520692</v>
      </c>
      <c r="Y104" s="150">
        <v>20</v>
      </c>
      <c r="Z104" s="136">
        <v>1.5856481481481482E-2</v>
      </c>
      <c r="AA104" s="113">
        <f>SUM(15/(Z104*24))</f>
        <v>39.416058394160586</v>
      </c>
      <c r="AB104" s="150">
        <v>20</v>
      </c>
      <c r="AC104" s="37">
        <v>1.6076388888888887E-2</v>
      </c>
      <c r="AD104" s="48">
        <f>SUM(15/(AC104*24))</f>
        <v>38.876889848812105</v>
      </c>
      <c r="AE104" s="509">
        <v>20</v>
      </c>
      <c r="AF104" s="118"/>
      <c r="AG104" s="44"/>
      <c r="AH104" s="119"/>
      <c r="AI104" s="37">
        <v>1.5740740740740743E-2</v>
      </c>
      <c r="AJ104" s="539">
        <f>SUM(15/(AI104*24))</f>
        <v>39.705882352941174</v>
      </c>
      <c r="AK104" s="36">
        <v>20</v>
      </c>
      <c r="AL104" s="264"/>
      <c r="AM104" s="141"/>
      <c r="AN104" s="142"/>
      <c r="AO104" s="270"/>
      <c r="AP104" s="294"/>
      <c r="AQ104" s="47"/>
      <c r="AR104" s="118"/>
      <c r="AS104" s="50"/>
      <c r="AT104" s="336"/>
      <c r="AU104" s="270"/>
      <c r="AV104" s="294"/>
      <c r="AW104" s="361"/>
      <c r="AX104" s="270"/>
      <c r="AY104" s="294"/>
      <c r="AZ104" s="361"/>
      <c r="BA104" s="270"/>
      <c r="BB104" s="294"/>
      <c r="BC104" s="361"/>
      <c r="BE104">
        <f>BE103+1</f>
        <v>95</v>
      </c>
      <c r="BF104">
        <f ca="1">OFFSET($M$9,$BE104,BF$9)</f>
        <v>20</v>
      </c>
      <c r="BG104">
        <f ca="1">OFFSET($M$9,$BE104,BG$9)</f>
        <v>20</v>
      </c>
      <c r="BH104">
        <f ca="1">OFFSET($M$9,$BE104,BH$9)</f>
        <v>20</v>
      </c>
      <c r="BI104">
        <f ca="1">OFFSET($M$9,$BE104,BI$9)</f>
        <v>17</v>
      </c>
      <c r="BJ104">
        <f ca="1">OFFSET($M$9,$BE104,BJ$9)</f>
        <v>20</v>
      </c>
      <c r="BK104">
        <f ca="1">OFFSET($M$9,$BE104,BK$9)</f>
        <v>20</v>
      </c>
      <c r="BL104">
        <f ca="1">OFFSET($M$9,$BE104,BL$9)</f>
        <v>20</v>
      </c>
      <c r="BM104">
        <f ca="1">OFFSET($M$9,$BE104,BM$9)</f>
        <v>0</v>
      </c>
      <c r="BN104">
        <f ca="1">OFFSET($M$9,$BE104,BN$9)</f>
        <v>20</v>
      </c>
      <c r="BO104">
        <f ca="1">OFFSET($M$9,$BE104,BO$9)</f>
        <v>0</v>
      </c>
      <c r="BP104">
        <f ca="1">OFFSET($M$9,$BE104,BP$9)</f>
        <v>0</v>
      </c>
      <c r="BQ104">
        <f ca="1">OFFSET($M$9,$BE104,BQ$9)</f>
        <v>0</v>
      </c>
      <c r="BR104">
        <f ca="1">OFFSET($M$9,$BE104,BR$9)</f>
        <v>0</v>
      </c>
      <c r="BS104">
        <f ca="1">OFFSET($M$9,$BE104,BS$9)</f>
        <v>0</v>
      </c>
      <c r="BT104">
        <f ca="1">OFFSET($M$9,$BE104,BT$9)</f>
        <v>0</v>
      </c>
    </row>
    <row r="105" spans="1:72" x14ac:dyDescent="0.25">
      <c r="A105" s="1"/>
      <c r="B105" s="16" t="s">
        <v>116</v>
      </c>
      <c r="C105" s="16" t="s">
        <v>117</v>
      </c>
      <c r="D105" s="395" t="s">
        <v>146</v>
      </c>
      <c r="E105" s="396">
        <v>1.6053240740740739E-2</v>
      </c>
      <c r="F105" s="317" t="s">
        <v>34</v>
      </c>
      <c r="G105" s="397">
        <f ca="1">SUM(LARGE(BF105:BT105,{1,2,3,4,5,6,7,8,9}))</f>
        <v>135</v>
      </c>
      <c r="H105" s="396">
        <f>MIN(K105,N105,Q105,T105,W105,Z105,AC105,AF105,AI105,AL105,AO105,AR105,AU105,AX105,BA105)</f>
        <v>1.6863425925925928E-2</v>
      </c>
      <c r="I105" s="398">
        <f>MAX(L105,O105,R105,U105,X105,AA105,AD105,AG105,AJ105,AM105,AP105,AS105,AV105,AY105,BB105)</f>
        <v>37.062457103637605</v>
      </c>
      <c r="J105" s="107" t="s">
        <v>35</v>
      </c>
      <c r="K105" s="115">
        <v>1.7719907407407406E-2</v>
      </c>
      <c r="L105" s="48">
        <f>SUM(15/(K105*24))</f>
        <v>35.271064663618553</v>
      </c>
      <c r="M105" s="440">
        <v>15</v>
      </c>
      <c r="N105" s="441">
        <v>1.7164351851851851E-2</v>
      </c>
      <c r="O105" s="48">
        <f>SUM(15/(N105*24))</f>
        <v>36.412677006068776</v>
      </c>
      <c r="P105" s="36">
        <v>14</v>
      </c>
      <c r="Q105" s="38">
        <v>1.7395833333333336E-2</v>
      </c>
      <c r="R105" s="113">
        <f>SUM(15/(Q105*24))</f>
        <v>35.928143712574844</v>
      </c>
      <c r="S105" s="36">
        <v>12</v>
      </c>
      <c r="T105" s="38">
        <v>1.8078703703703704E-2</v>
      </c>
      <c r="U105" s="505" t="s">
        <v>330</v>
      </c>
      <c r="V105" s="172">
        <v>14</v>
      </c>
      <c r="W105" s="499">
        <v>1.7384259259259262E-2</v>
      </c>
      <c r="X105" s="113">
        <f>SUM(15/(W105*24))</f>
        <v>35.95206391478029</v>
      </c>
      <c r="Y105" s="36">
        <v>14</v>
      </c>
      <c r="Z105" s="38">
        <v>1.6898148148148148E-2</v>
      </c>
      <c r="AA105" s="113">
        <f>SUM(15/(Z105*24))</f>
        <v>36.986301369863014</v>
      </c>
      <c r="AB105" s="150">
        <v>18</v>
      </c>
      <c r="AC105" s="536">
        <v>1.7152777777777777E-2</v>
      </c>
      <c r="AD105" s="48">
        <f>SUM(15/(AC105*24))</f>
        <v>36.437246963562757</v>
      </c>
      <c r="AE105" s="509">
        <v>14</v>
      </c>
      <c r="AF105" s="504">
        <v>1.7372685185185185E-2</v>
      </c>
      <c r="AG105" s="48">
        <f>SUM(15/(AF105*24))</f>
        <v>35.976015989340439</v>
      </c>
      <c r="AH105" s="541">
        <v>18</v>
      </c>
      <c r="AI105" s="37">
        <v>1.6863425925925928E-2</v>
      </c>
      <c r="AJ105" s="539">
        <f>SUM(15/(AI105*24))</f>
        <v>37.062457103637605</v>
      </c>
      <c r="AK105" s="509">
        <v>16</v>
      </c>
      <c r="AL105" s="293"/>
      <c r="AM105" s="50"/>
      <c r="AN105" s="51"/>
      <c r="AO105" s="118"/>
      <c r="AP105" s="135"/>
      <c r="AQ105" s="40"/>
      <c r="AR105" s="118"/>
      <c r="AS105" s="135"/>
      <c r="AT105" s="336"/>
      <c r="AU105" s="118"/>
      <c r="AV105" s="135"/>
      <c r="AW105" s="336"/>
      <c r="AX105" s="118"/>
      <c r="AY105" s="50"/>
      <c r="AZ105" s="336"/>
      <c r="BA105" s="118"/>
      <c r="BB105" s="135"/>
      <c r="BC105" s="336"/>
      <c r="BE105">
        <f>BE104+1</f>
        <v>96</v>
      </c>
      <c r="BF105">
        <f ca="1">OFFSET($M$9,$BE105,BF$9)</f>
        <v>15</v>
      </c>
      <c r="BG105">
        <f ca="1">OFFSET($M$9,$BE105,BG$9)</f>
        <v>14</v>
      </c>
      <c r="BH105">
        <f ca="1">OFFSET($M$9,$BE105,BH$9)</f>
        <v>12</v>
      </c>
      <c r="BI105">
        <f ca="1">OFFSET($M$9,$BE105,BI$9)</f>
        <v>14</v>
      </c>
      <c r="BJ105">
        <f ca="1">OFFSET($M$9,$BE105,BJ$9)</f>
        <v>14</v>
      </c>
      <c r="BK105">
        <f ca="1">OFFSET($M$9,$BE105,BK$9)</f>
        <v>18</v>
      </c>
      <c r="BL105">
        <f ca="1">OFFSET($M$9,$BE105,BL$9)</f>
        <v>14</v>
      </c>
      <c r="BM105">
        <f ca="1">OFFSET($M$9,$BE105,BM$9)</f>
        <v>18</v>
      </c>
      <c r="BN105">
        <f ca="1">OFFSET($M$9,$BE105,BN$9)</f>
        <v>16</v>
      </c>
      <c r="BO105">
        <f ca="1">OFFSET($M$9,$BE105,BO$9)</f>
        <v>0</v>
      </c>
      <c r="BP105">
        <f ca="1">OFFSET($M$9,$BE105,BP$9)</f>
        <v>0</v>
      </c>
      <c r="BQ105">
        <f ca="1">OFFSET($M$9,$BE105,BQ$9)</f>
        <v>0</v>
      </c>
      <c r="BR105">
        <f ca="1">OFFSET($M$9,$BE105,BR$9)</f>
        <v>0</v>
      </c>
      <c r="BS105">
        <f ca="1">OFFSET($M$9,$BE105,BS$9)</f>
        <v>0</v>
      </c>
      <c r="BT105">
        <f ca="1">OFFSET($M$9,$BE105,BT$9)</f>
        <v>0</v>
      </c>
    </row>
    <row r="106" spans="1:72" x14ac:dyDescent="0.25">
      <c r="A106" s="1"/>
      <c r="B106" s="16" t="s">
        <v>96</v>
      </c>
      <c r="C106" s="16" t="s">
        <v>243</v>
      </c>
      <c r="D106" s="316" t="s">
        <v>146</v>
      </c>
      <c r="E106" s="319">
        <v>1.7013888888888887E-2</v>
      </c>
      <c r="F106" s="317" t="s">
        <v>38</v>
      </c>
      <c r="G106" s="318">
        <f ca="1">SUM(LARGE(BF106:BT106,{1,2,3,4,5,6,7,8,9}))</f>
        <v>95</v>
      </c>
      <c r="H106" s="319">
        <f>MIN(K106,N106,Q106,T106,W106,Z106,AC106,AF106,AI106,AL106,AO106,AR106,AU106,AX106,BA106)</f>
        <v>1.6423611111111111E-2</v>
      </c>
      <c r="I106" s="315"/>
      <c r="J106" s="12" t="s">
        <v>267</v>
      </c>
      <c r="K106" s="115">
        <v>1.7349537037037038E-2</v>
      </c>
      <c r="L106" s="48">
        <f>SUM(15/(K106*24))</f>
        <v>36.024016010673783</v>
      </c>
      <c r="M106" s="440">
        <v>17</v>
      </c>
      <c r="N106" s="441">
        <v>1.7048611111111112E-2</v>
      </c>
      <c r="O106" s="48">
        <f>SUM(15/(N106*24))</f>
        <v>36.65987780040733</v>
      </c>
      <c r="P106" s="36">
        <v>16</v>
      </c>
      <c r="Q106" s="37" t="s">
        <v>43</v>
      </c>
      <c r="R106" s="113"/>
      <c r="S106" s="36">
        <v>20</v>
      </c>
      <c r="T106" s="38">
        <v>1.8564814814814815E-2</v>
      </c>
      <c r="U106" s="48">
        <f>SUM(15/(T106*24))</f>
        <v>33.665835411471321</v>
      </c>
      <c r="V106" s="172">
        <v>11</v>
      </c>
      <c r="W106" s="43"/>
      <c r="X106" s="490"/>
      <c r="Y106" s="123"/>
      <c r="Z106" s="43"/>
      <c r="AA106" s="116"/>
      <c r="AB106" s="123"/>
      <c r="AC106" s="174">
        <v>1.7337962962962961E-2</v>
      </c>
      <c r="AD106" s="48">
        <f>SUM(15/(AC106*24))</f>
        <v>36.048064085447265</v>
      </c>
      <c r="AE106" s="509">
        <v>12</v>
      </c>
      <c r="AF106" s="118"/>
      <c r="AG106" s="44"/>
      <c r="AH106" s="119"/>
      <c r="AI106" s="37">
        <v>1.6423611111111111E-2</v>
      </c>
      <c r="AJ106" s="539">
        <f>SUM(15/(AI106*24))</f>
        <v>38.054968287526428</v>
      </c>
      <c r="AK106" s="509">
        <v>19</v>
      </c>
      <c r="AL106" s="264"/>
      <c r="AM106" s="121"/>
      <c r="AN106" s="133"/>
      <c r="AO106" s="118"/>
      <c r="AP106" s="50"/>
      <c r="AQ106" s="40"/>
      <c r="AR106" s="118"/>
      <c r="AS106" s="50"/>
      <c r="AT106" s="336"/>
      <c r="AU106" s="118"/>
      <c r="AV106" s="50"/>
      <c r="AW106" s="336"/>
      <c r="AX106" s="118"/>
      <c r="AY106" s="50"/>
      <c r="AZ106" s="336"/>
      <c r="BA106" s="118"/>
      <c r="BB106" s="50"/>
      <c r="BC106" s="336"/>
      <c r="BE106">
        <f>BE105+1</f>
        <v>97</v>
      </c>
      <c r="BF106">
        <f ca="1">OFFSET($M$9,$BE106,BF$9)</f>
        <v>17</v>
      </c>
      <c r="BG106">
        <f ca="1">OFFSET($M$9,$BE106,BG$9)</f>
        <v>16</v>
      </c>
      <c r="BH106">
        <f ca="1">OFFSET($M$9,$BE106,BH$9)</f>
        <v>20</v>
      </c>
      <c r="BI106">
        <f ca="1">OFFSET($M$9,$BE106,BI$9)</f>
        <v>11</v>
      </c>
      <c r="BJ106">
        <f ca="1">OFFSET($M$9,$BE106,BJ$9)</f>
        <v>0</v>
      </c>
      <c r="BK106">
        <f ca="1">OFFSET($M$9,$BE106,BK$9)</f>
        <v>0</v>
      </c>
      <c r="BL106">
        <f ca="1">OFFSET($M$9,$BE106,BL$9)</f>
        <v>12</v>
      </c>
      <c r="BM106">
        <f ca="1">OFFSET($M$9,$BE106,BM$9)</f>
        <v>0</v>
      </c>
      <c r="BN106">
        <f ca="1">OFFSET($M$9,$BE106,BN$9)</f>
        <v>19</v>
      </c>
      <c r="BO106">
        <f ca="1">OFFSET($M$9,$BE106,BO$9)</f>
        <v>0</v>
      </c>
      <c r="BP106">
        <f ca="1">OFFSET($M$9,$BE106,BP$9)</f>
        <v>0</v>
      </c>
      <c r="BQ106">
        <f ca="1">OFFSET($M$9,$BE106,BQ$9)</f>
        <v>0</v>
      </c>
      <c r="BR106">
        <f ca="1">OFFSET($M$9,$BE106,BR$9)</f>
        <v>0</v>
      </c>
      <c r="BS106">
        <f ca="1">OFFSET($M$9,$BE106,BS$9)</f>
        <v>0</v>
      </c>
      <c r="BT106">
        <f ca="1">OFFSET($M$9,$BE106,BT$9)</f>
        <v>0</v>
      </c>
    </row>
    <row r="107" spans="1:72" x14ac:dyDescent="0.25">
      <c r="A107" s="1"/>
      <c r="B107" s="16" t="s">
        <v>109</v>
      </c>
      <c r="C107" s="16" t="s">
        <v>244</v>
      </c>
      <c r="D107" s="95" t="s">
        <v>146</v>
      </c>
      <c r="E107" s="96">
        <v>1.9305555555555555E-2</v>
      </c>
      <c r="F107" s="317" t="s">
        <v>41</v>
      </c>
      <c r="G107" s="318">
        <f ca="1">SUM(LARGE(BF107:BT107,{1,2,3,4,5,6,7,8,9,10}))</f>
        <v>95</v>
      </c>
      <c r="H107" s="96">
        <f>MIN(K107,N107,Q107,T107,W107,Z107,AC107,AF107,AI107,AL107,AO107,AR107,AU107,AX107,BA107)</f>
        <v>1.712962962962963E-2</v>
      </c>
      <c r="I107" s="97">
        <f>MAX(L107,O107,R107,U107,X107,AA107,AD107,AG107,AJ107,AM107,AP107,AS107,AV107,AY107,BB107)</f>
        <v>36.486486486486491</v>
      </c>
      <c r="J107" s="12" t="s">
        <v>267</v>
      </c>
      <c r="K107" s="115">
        <v>1.8101851851851852E-2</v>
      </c>
      <c r="L107" s="48">
        <f>SUM(15/(K107*24))</f>
        <v>34.526854219948852</v>
      </c>
      <c r="M107" s="440">
        <v>14</v>
      </c>
      <c r="N107" s="441">
        <v>1.7465277777777777E-2</v>
      </c>
      <c r="O107" s="48">
        <f>SUM(15/(N107*24))</f>
        <v>35.785288270377734</v>
      </c>
      <c r="P107" s="36">
        <v>12</v>
      </c>
      <c r="Q107" s="38">
        <v>1.744212962962963E-2</v>
      </c>
      <c r="R107" s="113">
        <f>SUM(15/(Q107*24))</f>
        <v>35.832780358327803</v>
      </c>
      <c r="S107" s="36">
        <v>11</v>
      </c>
      <c r="T107" s="43"/>
      <c r="U107" s="44"/>
      <c r="V107" s="45"/>
      <c r="W107" s="37" t="s">
        <v>43</v>
      </c>
      <c r="X107" s="113"/>
      <c r="Y107" s="36">
        <v>20</v>
      </c>
      <c r="Z107" s="43"/>
      <c r="AA107" s="116"/>
      <c r="AB107" s="123"/>
      <c r="AC107" s="174">
        <v>1.7766203703703704E-2</v>
      </c>
      <c r="AD107" s="48">
        <f>SUM(15/(AC107*24))</f>
        <v>35.179153094462535</v>
      </c>
      <c r="AE107" s="509">
        <v>10</v>
      </c>
      <c r="AF107" s="37">
        <v>1.8634259259259257E-2</v>
      </c>
      <c r="AG107" s="48">
        <f>SUM(15/(AF107*24))</f>
        <v>33.540372670807457</v>
      </c>
      <c r="AH107" s="541">
        <v>15</v>
      </c>
      <c r="AI107" s="37">
        <v>1.712962962962963E-2</v>
      </c>
      <c r="AJ107" s="539">
        <f>SUM(15/(AI107*24))</f>
        <v>36.486486486486491</v>
      </c>
      <c r="AK107" s="509">
        <v>13</v>
      </c>
      <c r="AL107" s="264"/>
      <c r="AM107" s="121"/>
      <c r="AN107" s="133"/>
      <c r="AO107" s="41"/>
      <c r="AP107" s="50"/>
      <c r="AQ107" s="40"/>
      <c r="AR107" s="118"/>
      <c r="AS107" s="50"/>
      <c r="AT107" s="336"/>
      <c r="AU107" s="270"/>
      <c r="AV107" s="294"/>
      <c r="AW107" s="361"/>
      <c r="AX107" s="270"/>
      <c r="AY107" s="294"/>
      <c r="AZ107" s="361"/>
      <c r="BA107" s="270"/>
      <c r="BB107" s="294"/>
      <c r="BC107" s="361"/>
      <c r="BE107">
        <f>BE106+1</f>
        <v>98</v>
      </c>
      <c r="BF107">
        <f ca="1">OFFSET($M$9,$BE107,BF$9)</f>
        <v>14</v>
      </c>
      <c r="BG107">
        <f ca="1">OFFSET($M$9,$BE107,BG$9)</f>
        <v>12</v>
      </c>
      <c r="BH107">
        <f ca="1">OFFSET($M$9,$BE107,BH$9)</f>
        <v>11</v>
      </c>
      <c r="BI107">
        <f ca="1">OFFSET($M$9,$BE107,BI$9)</f>
        <v>0</v>
      </c>
      <c r="BJ107">
        <f ca="1">OFFSET($M$9,$BE107,BJ$9)</f>
        <v>20</v>
      </c>
      <c r="BK107">
        <f ca="1">OFFSET($M$9,$BE107,BK$9)</f>
        <v>0</v>
      </c>
      <c r="BL107">
        <f ca="1">OFFSET($M$9,$BE107,BL$9)</f>
        <v>10</v>
      </c>
      <c r="BM107">
        <f ca="1">OFFSET($M$9,$BE107,BM$9)</f>
        <v>15</v>
      </c>
      <c r="BN107">
        <f ca="1">OFFSET($M$9,$BE107,BN$9)</f>
        <v>13</v>
      </c>
      <c r="BO107">
        <f ca="1">OFFSET($M$9,$BE107,BO$9)</f>
        <v>0</v>
      </c>
      <c r="BP107">
        <f ca="1">OFFSET($M$9,$BE107,BP$9)</f>
        <v>0</v>
      </c>
      <c r="BQ107">
        <f ca="1">OFFSET($M$9,$BE107,BQ$9)</f>
        <v>0</v>
      </c>
      <c r="BR107">
        <f ca="1">OFFSET($M$9,$BE107,BR$9)</f>
        <v>0</v>
      </c>
      <c r="BS107">
        <f ca="1">OFFSET($M$9,$BE107,BS$9)</f>
        <v>0</v>
      </c>
      <c r="BT107">
        <f ca="1">OFFSET($M$9,$BE107,BT$9)</f>
        <v>0</v>
      </c>
    </row>
    <row r="108" spans="1:72" x14ac:dyDescent="0.25">
      <c r="A108" s="1"/>
      <c r="B108" s="16" t="s">
        <v>287</v>
      </c>
      <c r="C108" s="16" t="s">
        <v>288</v>
      </c>
      <c r="D108" s="95" t="s">
        <v>146</v>
      </c>
      <c r="E108" s="96">
        <v>0</v>
      </c>
      <c r="F108" s="317" t="s">
        <v>46</v>
      </c>
      <c r="G108" s="318">
        <f ca="1">SUM(LARGE(BF108:BT108,{1,2,3,4,5,6,7,8,9,10}))</f>
        <v>82</v>
      </c>
      <c r="H108" s="96">
        <f>MIN(K108,N108,Q108,T108,W108,Z108,AC108,AF108,AI108,AL108,AO108,AR108,AU108,AX108,BA108)</f>
        <v>1.8402777777777778E-2</v>
      </c>
      <c r="I108" s="97">
        <f>MAX(L108,O108,R108,U108,X108,AA108,AD108,AG108,AJ108,AM108,AP108,AS108,AV108,AY108,BB108)</f>
        <v>33.962264150943398</v>
      </c>
      <c r="J108" s="12" t="s">
        <v>267</v>
      </c>
      <c r="K108" s="115">
        <v>1.9375E-2</v>
      </c>
      <c r="L108" s="48">
        <f>SUM(15/(K108*24))</f>
        <v>32.258064516129032</v>
      </c>
      <c r="M108" s="440">
        <v>8</v>
      </c>
      <c r="N108" s="441">
        <v>1.8726851851851852E-2</v>
      </c>
      <c r="O108" s="48">
        <f>SUM(15/(N108*24))</f>
        <v>33.374536464771325</v>
      </c>
      <c r="P108" s="36">
        <v>1</v>
      </c>
      <c r="Q108" s="38">
        <v>1.8402777777777778E-2</v>
      </c>
      <c r="R108" s="113">
        <f>SUM(15/(Q108*24))</f>
        <v>33.962264150943398</v>
      </c>
      <c r="S108" s="36">
        <v>7</v>
      </c>
      <c r="T108" s="38">
        <v>1.8715277777777779E-2</v>
      </c>
      <c r="U108" s="48">
        <f>SUM(15/(T108*24))</f>
        <v>33.395176252319104</v>
      </c>
      <c r="V108" s="172">
        <v>10</v>
      </c>
      <c r="W108" s="37" t="s">
        <v>43</v>
      </c>
      <c r="X108" s="113"/>
      <c r="Y108" s="150">
        <v>20</v>
      </c>
      <c r="Z108" s="38">
        <v>1.982638888888889E-2</v>
      </c>
      <c r="AA108" s="113">
        <f>SUM(15/(Z108*24))</f>
        <v>31.523642732049037</v>
      </c>
      <c r="AB108" s="150">
        <v>15</v>
      </c>
      <c r="AC108" s="158"/>
      <c r="AD108" s="44"/>
      <c r="AE108" s="119"/>
      <c r="AF108" s="37">
        <v>1.8865740740740742E-2</v>
      </c>
      <c r="AG108" s="48">
        <f>SUM(15/(AF108*24))</f>
        <v>33.128834355828218</v>
      </c>
      <c r="AH108" s="36">
        <v>14</v>
      </c>
      <c r="AI108" s="37">
        <v>1.8900462962962963E-2</v>
      </c>
      <c r="AJ108" s="539">
        <f>SUM(15/(AI108*24))</f>
        <v>33.067973055725659</v>
      </c>
      <c r="AK108" s="509">
        <v>7</v>
      </c>
      <c r="AL108" s="264"/>
      <c r="AM108" s="121"/>
      <c r="AN108" s="133"/>
      <c r="AO108" s="270"/>
      <c r="AP108" s="294"/>
      <c r="AQ108" s="47"/>
      <c r="AR108" s="118"/>
      <c r="AS108" s="50"/>
      <c r="AT108" s="336"/>
      <c r="AU108" s="270"/>
      <c r="AV108" s="294"/>
      <c r="AW108" s="361"/>
      <c r="AX108" s="270"/>
      <c r="AY108" s="294"/>
      <c r="AZ108" s="361"/>
      <c r="BA108" s="270"/>
      <c r="BB108" s="294"/>
      <c r="BC108" s="361"/>
      <c r="BE108">
        <f>BE107+1</f>
        <v>99</v>
      </c>
      <c r="BF108">
        <f ca="1">OFFSET($M$9,$BE108,BF$9)</f>
        <v>8</v>
      </c>
      <c r="BG108">
        <f ca="1">OFFSET($M$9,$BE108,BG$9)</f>
        <v>1</v>
      </c>
      <c r="BH108">
        <f ca="1">OFFSET($M$9,$BE108,BH$9)</f>
        <v>7</v>
      </c>
      <c r="BI108">
        <f ca="1">OFFSET($M$9,$BE108,BI$9)</f>
        <v>10</v>
      </c>
      <c r="BJ108">
        <f ca="1">OFFSET($M$9,$BE108,BJ$9)</f>
        <v>20</v>
      </c>
      <c r="BK108">
        <f ca="1">OFFSET($M$9,$BE108,BK$9)</f>
        <v>15</v>
      </c>
      <c r="BL108">
        <f ca="1">OFFSET($M$9,$BE108,BL$9)</f>
        <v>0</v>
      </c>
      <c r="BM108">
        <f ca="1">OFFSET($M$9,$BE108,BM$9)</f>
        <v>14</v>
      </c>
      <c r="BN108">
        <f ca="1">OFFSET($M$9,$BE108,BN$9)</f>
        <v>7</v>
      </c>
      <c r="BO108">
        <f ca="1">OFFSET($M$9,$BE108,BO$9)</f>
        <v>0</v>
      </c>
      <c r="BP108">
        <f ca="1">OFFSET($M$9,$BE108,BP$9)</f>
        <v>0</v>
      </c>
      <c r="BQ108">
        <f ca="1">OFFSET($M$9,$BE108,BQ$9)</f>
        <v>0</v>
      </c>
      <c r="BR108">
        <f ca="1">OFFSET($M$9,$BE108,BR$9)</f>
        <v>0</v>
      </c>
      <c r="BS108">
        <f ca="1">OFFSET($M$9,$BE108,BS$9)</f>
        <v>0</v>
      </c>
      <c r="BT108">
        <f ca="1">OFFSET($M$9,$BE108,BT$9)</f>
        <v>0</v>
      </c>
    </row>
    <row r="109" spans="1:72" x14ac:dyDescent="0.25">
      <c r="A109" s="1"/>
      <c r="B109" s="16" t="s">
        <v>102</v>
      </c>
      <c r="C109" s="16" t="s">
        <v>72</v>
      </c>
      <c r="D109" s="395" t="s">
        <v>146</v>
      </c>
      <c r="E109" s="396">
        <v>1.7083333333333336E-2</v>
      </c>
      <c r="F109" s="317" t="s">
        <v>52</v>
      </c>
      <c r="G109" s="397">
        <f ca="1">SUM(LARGE(BF109:BT109,{1,2,3,4,5,6,7,8,9}))</f>
        <v>81</v>
      </c>
      <c r="H109" s="396">
        <f>MIN(K109,N109,Q109,T109,W109,Z109,AC109,AF109,AI109,AL109,AO109,AR109,AU109,AX109,BA109)</f>
        <v>1.7013888888888887E-2</v>
      </c>
      <c r="I109" s="398">
        <f>MAX(L109,O109,R109,U109,X109,AA109,AD109,AG109,AJ109,AM109,AP109,AS109,AV109,AY109,BB109)</f>
        <v>36.734693877551024</v>
      </c>
      <c r="J109" s="218" t="s">
        <v>267</v>
      </c>
      <c r="K109" s="115">
        <v>1.7465277777777777E-2</v>
      </c>
      <c r="L109" s="48">
        <f>SUM(15/(K109*24))</f>
        <v>35.785288270377734</v>
      </c>
      <c r="M109" s="440">
        <v>16</v>
      </c>
      <c r="N109" s="441">
        <v>1.7199074074074071E-2</v>
      </c>
      <c r="O109" s="48">
        <f>SUM(15/(N109*24))</f>
        <v>36.339165545087489</v>
      </c>
      <c r="P109" s="36">
        <v>13</v>
      </c>
      <c r="Q109" s="43"/>
      <c r="R109" s="116"/>
      <c r="S109" s="45"/>
      <c r="T109" s="38">
        <v>1.7013888888888887E-2</v>
      </c>
      <c r="U109" s="48">
        <f>SUM(15/(T109*24))</f>
        <v>36.734693877551024</v>
      </c>
      <c r="V109" s="172">
        <v>19</v>
      </c>
      <c r="W109" s="499">
        <v>1.7430555555555557E-2</v>
      </c>
      <c r="X109" s="113">
        <f>SUM(15/(W109*24))</f>
        <v>35.856573705179279</v>
      </c>
      <c r="Y109" s="36">
        <v>13</v>
      </c>
      <c r="Z109" s="43"/>
      <c r="AA109" s="116"/>
      <c r="AB109" s="79"/>
      <c r="AC109" s="158"/>
      <c r="AD109" s="78"/>
      <c r="AE109" s="45"/>
      <c r="AF109" s="37">
        <v>1.7094907407407409E-2</v>
      </c>
      <c r="AG109" s="48">
        <f>SUM(15/(AF109*24))</f>
        <v>36.560595802301954</v>
      </c>
      <c r="AH109" s="36">
        <v>20</v>
      </c>
      <c r="AI109" s="118"/>
      <c r="AJ109" s="227"/>
      <c r="AK109" s="45"/>
      <c r="AL109" s="293"/>
      <c r="AM109" s="116"/>
      <c r="AN109" s="119"/>
      <c r="AO109" s="118"/>
      <c r="AP109" s="116"/>
      <c r="AQ109" s="40"/>
      <c r="AR109" s="118"/>
      <c r="AS109" s="135"/>
      <c r="AT109" s="336"/>
      <c r="AU109" s="118"/>
      <c r="AV109" s="50"/>
      <c r="AW109" s="336"/>
      <c r="AX109" s="118"/>
      <c r="AY109" s="50"/>
      <c r="AZ109" s="336"/>
      <c r="BA109" s="118"/>
      <c r="BB109" s="135"/>
      <c r="BC109" s="336"/>
      <c r="BE109">
        <f>BE108+1</f>
        <v>100</v>
      </c>
      <c r="BF109">
        <f ca="1">OFFSET($M$9,$BE109,BF$9)</f>
        <v>16</v>
      </c>
      <c r="BG109">
        <f ca="1">OFFSET($M$9,$BE109,BG$9)</f>
        <v>13</v>
      </c>
      <c r="BH109">
        <f ca="1">OFFSET($M$9,$BE109,BH$9)</f>
        <v>0</v>
      </c>
      <c r="BI109">
        <f ca="1">OFFSET($M$9,$BE109,BI$9)</f>
        <v>19</v>
      </c>
      <c r="BJ109">
        <f ca="1">OFFSET($M$9,$BE109,BJ$9)</f>
        <v>13</v>
      </c>
      <c r="BK109">
        <f ca="1">OFFSET($M$9,$BE109,BK$9)</f>
        <v>0</v>
      </c>
      <c r="BL109">
        <f ca="1">OFFSET($M$9,$BE109,BL$9)</f>
        <v>0</v>
      </c>
      <c r="BM109">
        <f ca="1">OFFSET($M$9,$BE109,BM$9)</f>
        <v>20</v>
      </c>
      <c r="BN109">
        <f ca="1">OFFSET($M$9,$BE109,BN$9)</f>
        <v>0</v>
      </c>
      <c r="BO109">
        <f ca="1">OFFSET($M$9,$BE109,BO$9)</f>
        <v>0</v>
      </c>
      <c r="BP109">
        <f ca="1">OFFSET($M$9,$BE109,BP$9)</f>
        <v>0</v>
      </c>
      <c r="BQ109">
        <f ca="1">OFFSET($M$9,$BE109,BQ$9)</f>
        <v>0</v>
      </c>
      <c r="BR109">
        <f ca="1">OFFSET($M$9,$BE109,BR$9)</f>
        <v>0</v>
      </c>
      <c r="BS109">
        <f ca="1">OFFSET($M$9,$BE109,BS$9)</f>
        <v>0</v>
      </c>
      <c r="BT109">
        <f ca="1">OFFSET($M$9,$BE109,BT$9)</f>
        <v>0</v>
      </c>
    </row>
    <row r="110" spans="1:72" x14ac:dyDescent="0.25">
      <c r="A110" s="1"/>
      <c r="B110" s="16" t="s">
        <v>100</v>
      </c>
      <c r="C110" s="16" t="s">
        <v>282</v>
      </c>
      <c r="D110" s="95" t="s">
        <v>146</v>
      </c>
      <c r="E110" s="96">
        <v>0</v>
      </c>
      <c r="F110" s="317" t="s">
        <v>56</v>
      </c>
      <c r="G110" s="318">
        <f ca="1">SUM(LARGE(BF110:BT110,{1,2,3,4,5,6,7,8,9,10}))</f>
        <v>65</v>
      </c>
      <c r="H110" s="96">
        <f>MIN(K110,N110,Q110,T110,W110,Z110,AC110,AF110,AI110,AL110,AO110,AR110,AU110,AX110,BA110)</f>
        <v>1.6736111111111111E-2</v>
      </c>
      <c r="I110" s="97">
        <f>MAX(L110,O110,R110,U110,X110,AA110,AD110,AG110,AJ110,AM110,AP110,AS110,AV110,AY110,BB110)</f>
        <v>37.344398340248965</v>
      </c>
      <c r="J110" s="12" t="s">
        <v>275</v>
      </c>
      <c r="K110" s="115">
        <v>1.6967592592592593E-2</v>
      </c>
      <c r="L110" s="48">
        <f>SUM(15/(K110*24))</f>
        <v>36.834924965893585</v>
      </c>
      <c r="M110" s="440">
        <v>18</v>
      </c>
      <c r="N110" s="441">
        <v>1.6736111111111111E-2</v>
      </c>
      <c r="O110" s="48">
        <f>SUM(15/(N110*24))</f>
        <v>37.344398340248965</v>
      </c>
      <c r="P110" s="36">
        <v>17</v>
      </c>
      <c r="Q110" s="38">
        <v>1.7037037037037038E-2</v>
      </c>
      <c r="R110" s="113">
        <f>SUM(15/(Q110*24))</f>
        <v>36.684782608695649</v>
      </c>
      <c r="S110" s="36">
        <v>15</v>
      </c>
      <c r="T110" s="43"/>
      <c r="U110" s="128"/>
      <c r="V110" s="45"/>
      <c r="W110" s="54"/>
      <c r="X110" s="116"/>
      <c r="Y110" s="123"/>
      <c r="Z110" s="43"/>
      <c r="AA110" s="116"/>
      <c r="AB110" s="45"/>
      <c r="AC110" s="174">
        <v>1.712962962962963E-2</v>
      </c>
      <c r="AD110" s="48">
        <f>SUM(15/(AC110*24))</f>
        <v>36.486486486486491</v>
      </c>
      <c r="AE110" s="509">
        <v>15</v>
      </c>
      <c r="AF110" s="118"/>
      <c r="AG110" s="44"/>
      <c r="AH110" s="119"/>
      <c r="AI110" s="118"/>
      <c r="AJ110" s="227"/>
      <c r="AK110" s="119"/>
      <c r="AL110" s="264"/>
      <c r="AM110" s="121"/>
      <c r="AN110" s="133"/>
      <c r="AO110" s="270"/>
      <c r="AP110" s="46"/>
      <c r="AQ110" s="47"/>
      <c r="AR110" s="118"/>
      <c r="AS110" s="50"/>
      <c r="AT110" s="336"/>
      <c r="AU110" s="270"/>
      <c r="AV110" s="294"/>
      <c r="AW110" s="361"/>
      <c r="AX110" s="270"/>
      <c r="AY110" s="294"/>
      <c r="AZ110" s="361"/>
      <c r="BA110" s="270"/>
      <c r="BB110" s="294"/>
      <c r="BC110" s="361"/>
      <c r="BE110">
        <f>BE109+1</f>
        <v>101</v>
      </c>
      <c r="BF110">
        <f ca="1">OFFSET($M$9,$BE110,BF$9)</f>
        <v>18</v>
      </c>
      <c r="BG110">
        <f ca="1">OFFSET($M$9,$BE110,BG$9)</f>
        <v>17</v>
      </c>
      <c r="BH110">
        <f ca="1">OFFSET($M$9,$BE110,BH$9)</f>
        <v>15</v>
      </c>
      <c r="BI110">
        <f ca="1">OFFSET($M$9,$BE110,BI$9)</f>
        <v>0</v>
      </c>
      <c r="BJ110">
        <f ca="1">OFFSET($M$9,$BE110,BJ$9)</f>
        <v>0</v>
      </c>
      <c r="BK110">
        <f ca="1">OFFSET($M$9,$BE110,BK$9)</f>
        <v>0</v>
      </c>
      <c r="BL110">
        <f ca="1">OFFSET($M$9,$BE110,BL$9)</f>
        <v>15</v>
      </c>
      <c r="BM110">
        <f ca="1">OFFSET($M$9,$BE110,BM$9)</f>
        <v>0</v>
      </c>
      <c r="BN110">
        <f ca="1">OFFSET($M$9,$BE110,BN$9)</f>
        <v>0</v>
      </c>
      <c r="BO110">
        <f ca="1">OFFSET($M$9,$BE110,BO$9)</f>
        <v>0</v>
      </c>
      <c r="BP110">
        <f ca="1">OFFSET($M$9,$BE110,BP$9)</f>
        <v>0</v>
      </c>
      <c r="BQ110">
        <f ca="1">OFFSET($M$9,$BE110,BQ$9)</f>
        <v>0</v>
      </c>
      <c r="BR110">
        <f ca="1">OFFSET($M$9,$BE110,BR$9)</f>
        <v>0</v>
      </c>
      <c r="BS110">
        <f ca="1">OFFSET($M$9,$BE110,BS$9)</f>
        <v>0</v>
      </c>
      <c r="BT110">
        <f ca="1">OFFSET($M$9,$BE110,BT$9)</f>
        <v>0</v>
      </c>
    </row>
    <row r="111" spans="1:72" x14ac:dyDescent="0.25">
      <c r="A111" s="1"/>
      <c r="B111" s="16" t="s">
        <v>98</v>
      </c>
      <c r="C111" s="16" t="s">
        <v>99</v>
      </c>
      <c r="D111" s="395" t="s">
        <v>146</v>
      </c>
      <c r="E111" s="396">
        <v>1.7083333333333336E-2</v>
      </c>
      <c r="F111" s="317" t="s">
        <v>59</v>
      </c>
      <c r="G111" s="397">
        <f ca="1">SUM(LARGE(BF111:BT111,{1,2,3,4,5,6,7,8,9}))</f>
        <v>64</v>
      </c>
      <c r="H111" s="396">
        <f>MIN(K111,N111,Q111,T111,W111,Z111,AC111,AF111,AI111,AL111,AO111,AR111,AU111,AX111,BA111)</f>
        <v>1.7708333333333333E-2</v>
      </c>
      <c r="I111" s="398">
        <f>MAX(L111,O111,R111,U111,X111,AA111,AD111,AG111,AJ111,AM111,AP111,AS111,AV111,AY111,BB111)</f>
        <v>35.294117647058826</v>
      </c>
      <c r="J111" s="218" t="s">
        <v>267</v>
      </c>
      <c r="K111" s="115">
        <v>1.8634259259259257E-2</v>
      </c>
      <c r="L111" s="48">
        <f>SUM(15/(K111*24))</f>
        <v>33.540372670807457</v>
      </c>
      <c r="M111" s="440">
        <v>12</v>
      </c>
      <c r="N111" s="441">
        <v>1.7962962962962962E-2</v>
      </c>
      <c r="O111" s="48">
        <f>SUM(15/(N111*24))</f>
        <v>34.793814432989691</v>
      </c>
      <c r="P111" s="36">
        <v>9</v>
      </c>
      <c r="Q111" s="38">
        <v>1.7708333333333333E-2</v>
      </c>
      <c r="R111" s="113">
        <f>SUM(15/(Q111*24))</f>
        <v>35.294117647058826</v>
      </c>
      <c r="S111" s="36">
        <v>8</v>
      </c>
      <c r="T111" s="38">
        <v>1.7997685185185186E-2</v>
      </c>
      <c r="U111" s="48">
        <f>SUM(15/(T111*24))</f>
        <v>34.726688102893888</v>
      </c>
      <c r="V111" s="172">
        <v>15</v>
      </c>
      <c r="W111" s="174" t="s">
        <v>43</v>
      </c>
      <c r="X111" s="113"/>
      <c r="Y111" s="36">
        <v>20</v>
      </c>
      <c r="Z111" s="118"/>
      <c r="AA111" s="67"/>
      <c r="AB111" s="66"/>
      <c r="AC111" s="52"/>
      <c r="AD111" s="44"/>
      <c r="AE111" s="40"/>
      <c r="AF111" s="41"/>
      <c r="AG111" s="227"/>
      <c r="AH111" s="40"/>
      <c r="AI111" s="41"/>
      <c r="AJ111" s="226"/>
      <c r="AK111" s="40"/>
      <c r="AL111" s="293"/>
      <c r="AM111" s="116"/>
      <c r="AN111" s="119"/>
      <c r="AO111" s="118"/>
      <c r="AP111" s="116"/>
      <c r="AQ111" s="40"/>
      <c r="AR111" s="118"/>
      <c r="AS111" s="135"/>
      <c r="AT111" s="336"/>
      <c r="AU111" s="118"/>
      <c r="AV111" s="50"/>
      <c r="AW111" s="336"/>
      <c r="AX111" s="118"/>
      <c r="AY111" s="135"/>
      <c r="AZ111" s="336"/>
      <c r="BA111" s="118"/>
      <c r="BB111" s="135"/>
      <c r="BC111" s="336"/>
      <c r="BE111">
        <f>BE110+1</f>
        <v>102</v>
      </c>
      <c r="BF111">
        <f ca="1">OFFSET($M$9,$BE111,BF$9)</f>
        <v>12</v>
      </c>
      <c r="BG111">
        <f ca="1">OFFSET($M$9,$BE111,BG$9)</f>
        <v>9</v>
      </c>
      <c r="BH111">
        <f ca="1">OFFSET($M$9,$BE111,BH$9)</f>
        <v>8</v>
      </c>
      <c r="BI111">
        <f ca="1">OFFSET($M$9,$BE111,BI$9)</f>
        <v>15</v>
      </c>
      <c r="BJ111">
        <f ca="1">OFFSET($M$9,$BE111,BJ$9)</f>
        <v>20</v>
      </c>
      <c r="BK111">
        <f ca="1">OFFSET($M$9,$BE111,BK$9)</f>
        <v>0</v>
      </c>
      <c r="BL111">
        <f ca="1">OFFSET($M$9,$BE111,BL$9)</f>
        <v>0</v>
      </c>
      <c r="BM111">
        <f ca="1">OFFSET($M$9,$BE111,BM$9)</f>
        <v>0</v>
      </c>
      <c r="BN111">
        <f ca="1">OFFSET($M$9,$BE111,BN$9)</f>
        <v>0</v>
      </c>
      <c r="BO111">
        <f ca="1">OFFSET($M$9,$BE111,BO$9)</f>
        <v>0</v>
      </c>
      <c r="BP111">
        <f ca="1">OFFSET($M$9,$BE111,BP$9)</f>
        <v>0</v>
      </c>
      <c r="BQ111">
        <f ca="1">OFFSET($M$9,$BE111,BQ$9)</f>
        <v>0</v>
      </c>
      <c r="BR111">
        <f ca="1">OFFSET($M$9,$BE111,BR$9)</f>
        <v>0</v>
      </c>
      <c r="BS111">
        <f ca="1">OFFSET($M$9,$BE111,BS$9)</f>
        <v>0</v>
      </c>
      <c r="BT111">
        <f ca="1">OFFSET($M$9,$BE111,BT$9)</f>
        <v>0</v>
      </c>
    </row>
    <row r="112" spans="1:72" x14ac:dyDescent="0.25">
      <c r="A112" s="1">
        <v>51</v>
      </c>
      <c r="B112" s="16" t="s">
        <v>156</v>
      </c>
      <c r="C112" s="16" t="s">
        <v>157</v>
      </c>
      <c r="D112" s="395" t="s">
        <v>146</v>
      </c>
      <c r="E112" s="394">
        <v>1.6099537037037037E-2</v>
      </c>
      <c r="F112" s="317" t="s">
        <v>62</v>
      </c>
      <c r="G112" s="318">
        <f ca="1">SUM(LARGE(BF112:BT112,{1,2,3,4,5,6,7,8,9}))</f>
        <v>63</v>
      </c>
      <c r="H112" s="319">
        <f>MIN(K112,N112,Q112,T112,W112,Z112,AC112,AF112,AI112,AL112,AO112,AR112,AU112,AX112,BA112)</f>
        <v>1.6666666666666666E-2</v>
      </c>
      <c r="I112" s="315">
        <f>MAX(L112,O112,R112,U112,X112,AA112,AD112,AG112,AJ112,AM112,AP112,AS112,AV112,AY112,BB112)</f>
        <v>37.5</v>
      </c>
      <c r="J112" s="12" t="s">
        <v>158</v>
      </c>
      <c r="K112" s="37" t="s">
        <v>43</v>
      </c>
      <c r="L112" s="48"/>
      <c r="M112" s="440">
        <v>20</v>
      </c>
      <c r="N112" s="439"/>
      <c r="O112" s="44"/>
      <c r="P112" s="45"/>
      <c r="Q112" s="43"/>
      <c r="R112" s="116"/>
      <c r="S112" s="45"/>
      <c r="T112" s="38">
        <v>1.9259259259259261E-2</v>
      </c>
      <c r="U112" s="505" t="s">
        <v>331</v>
      </c>
      <c r="V112" s="172">
        <v>8</v>
      </c>
      <c r="W112" s="38">
        <v>1.6666666666666666E-2</v>
      </c>
      <c r="X112" s="113">
        <f>SUM(15/(W112*24))</f>
        <v>37.5</v>
      </c>
      <c r="Y112" s="150">
        <v>19</v>
      </c>
      <c r="Z112" s="43"/>
      <c r="AA112" s="116"/>
      <c r="AB112" s="45"/>
      <c r="AC112" s="174">
        <v>1.6712962962962961E-2</v>
      </c>
      <c r="AD112" s="48">
        <f>SUM(15/(AC112*24))</f>
        <v>37.396121883656512</v>
      </c>
      <c r="AE112" s="509">
        <v>16</v>
      </c>
      <c r="AF112" s="118"/>
      <c r="AG112" s="227"/>
      <c r="AH112" s="119"/>
      <c r="AI112" s="118"/>
      <c r="AJ112" s="227"/>
      <c r="AK112" s="119"/>
      <c r="AL112" s="118"/>
      <c r="AM112" s="56"/>
      <c r="AN112" s="45"/>
      <c r="AO112" s="118"/>
      <c r="AP112" s="135"/>
      <c r="AQ112" s="40"/>
      <c r="AR112" s="118"/>
      <c r="AS112" s="50"/>
      <c r="AT112" s="336"/>
      <c r="AU112" s="118"/>
      <c r="AV112" s="50"/>
      <c r="AW112" s="336"/>
      <c r="AX112" s="118"/>
      <c r="AY112" s="50"/>
      <c r="AZ112" s="336"/>
      <c r="BA112" s="118"/>
      <c r="BB112" s="50"/>
      <c r="BC112" s="336"/>
      <c r="BE112">
        <f>BE111+1</f>
        <v>103</v>
      </c>
      <c r="BF112">
        <f ca="1">OFFSET($M$9,$BE112,BF$9)</f>
        <v>20</v>
      </c>
      <c r="BG112">
        <f ca="1">OFFSET($M$9,$BE112,BG$9)</f>
        <v>0</v>
      </c>
      <c r="BH112">
        <f ca="1">OFFSET($M$9,$BE112,BH$9)</f>
        <v>0</v>
      </c>
      <c r="BI112">
        <f ca="1">OFFSET($M$9,$BE112,BI$9)</f>
        <v>8</v>
      </c>
      <c r="BJ112">
        <f ca="1">OFFSET($M$9,$BE112,BJ$9)</f>
        <v>19</v>
      </c>
      <c r="BK112">
        <f ca="1">OFFSET($M$9,$BE112,BK$9)</f>
        <v>0</v>
      </c>
      <c r="BL112">
        <f ca="1">OFFSET($M$9,$BE112,BL$9)</f>
        <v>16</v>
      </c>
      <c r="BM112">
        <f ca="1">OFFSET($M$9,$BE112,BM$9)</f>
        <v>0</v>
      </c>
      <c r="BN112">
        <f ca="1">OFFSET($M$9,$BE112,BN$9)</f>
        <v>0</v>
      </c>
      <c r="BO112">
        <f ca="1">OFFSET($M$9,$BE112,BO$9)</f>
        <v>0</v>
      </c>
      <c r="BP112">
        <f ca="1">OFFSET($M$9,$BE112,BP$9)</f>
        <v>0</v>
      </c>
      <c r="BQ112">
        <f ca="1">OFFSET($M$9,$BE112,BQ$9)</f>
        <v>0</v>
      </c>
      <c r="BR112">
        <f ca="1">OFFSET($M$9,$BE112,BR$9)</f>
        <v>0</v>
      </c>
      <c r="BS112">
        <f ca="1">OFFSET($M$9,$BE112,BS$9)</f>
        <v>0</v>
      </c>
      <c r="BT112">
        <f ca="1">OFFSET($M$9,$BE112,BT$9)</f>
        <v>0</v>
      </c>
    </row>
    <row r="113" spans="1:72" x14ac:dyDescent="0.25">
      <c r="A113" s="1"/>
      <c r="B113" s="16" t="s">
        <v>102</v>
      </c>
      <c r="C113" s="16" t="s">
        <v>277</v>
      </c>
      <c r="D113" s="316" t="s">
        <v>146</v>
      </c>
      <c r="E113" s="319">
        <v>0</v>
      </c>
      <c r="F113" s="317" t="s">
        <v>66</v>
      </c>
      <c r="G113" s="318">
        <f ca="1">SUM(LARGE(BF113:BT113,{1,2,3,4,5,6,7,8,9}))</f>
        <v>57</v>
      </c>
      <c r="H113" s="319">
        <f>MIN(K113,N113,Q113,T113,W113,Z113,AC113,AF113,AI113,AL113,AO113,AR113,AU113,AX113,BA113)</f>
        <v>1.7048611111111112E-2</v>
      </c>
      <c r="I113" s="315">
        <f>MAX(L113,O113,R113,U113,X113,AA113,AD113,AG113,AJ113,AM113,AP113,AS113,AV113,AY113,BB113)</f>
        <v>36.65987780040733</v>
      </c>
      <c r="J113" s="53" t="s">
        <v>275</v>
      </c>
      <c r="K113" s="43"/>
      <c r="L113" s="44"/>
      <c r="M113" s="358"/>
      <c r="N113" s="441">
        <v>1.8159722222222219E-2</v>
      </c>
      <c r="O113" s="48">
        <f>SUM(15/(N113*24))</f>
        <v>34.416826003824092</v>
      </c>
      <c r="P113" s="36">
        <v>8</v>
      </c>
      <c r="Q113" s="38">
        <v>1.7650462962962962E-2</v>
      </c>
      <c r="R113" s="113">
        <f>SUM(15/(Q113*24))</f>
        <v>35.409836065573778</v>
      </c>
      <c r="S113" s="36">
        <v>10</v>
      </c>
      <c r="T113" s="38">
        <v>1.8796296296296297E-2</v>
      </c>
      <c r="U113" s="48">
        <f>SUM(15/(T113*24))</f>
        <v>33.251231527093594</v>
      </c>
      <c r="V113" s="172">
        <v>9</v>
      </c>
      <c r="W113" s="43"/>
      <c r="X113" s="116"/>
      <c r="Y113" s="45"/>
      <c r="Z113" s="38">
        <v>1.7326388888888888E-2</v>
      </c>
      <c r="AA113" s="113">
        <f>SUM(15/(Z113*24))</f>
        <v>36.072144288577157</v>
      </c>
      <c r="AB113" s="36">
        <v>16</v>
      </c>
      <c r="AC113" s="158"/>
      <c r="AD113" s="44"/>
      <c r="AE113" s="119"/>
      <c r="AF113" s="118"/>
      <c r="AG113" s="227"/>
      <c r="AH113" s="119"/>
      <c r="AI113" s="37">
        <v>1.7048611111111112E-2</v>
      </c>
      <c r="AJ113" s="539">
        <f>SUM(15/(AI113*24))</f>
        <v>36.65987780040733</v>
      </c>
      <c r="AK113" s="36">
        <v>14</v>
      </c>
      <c r="AL113" s="264"/>
      <c r="AM113" s="121"/>
      <c r="AN113" s="133"/>
      <c r="AO113" s="118"/>
      <c r="AP113" s="46"/>
      <c r="AQ113" s="47"/>
      <c r="AR113" s="118"/>
      <c r="AS113" s="50"/>
      <c r="AT113" s="336"/>
      <c r="AU113" s="118"/>
      <c r="AV113" s="50"/>
      <c r="AW113" s="336"/>
      <c r="AX113" s="118"/>
      <c r="AY113" s="50"/>
      <c r="AZ113" s="336"/>
      <c r="BA113" s="118"/>
      <c r="BB113" s="50"/>
      <c r="BC113" s="336"/>
      <c r="BE113">
        <f>BE112+1</f>
        <v>104</v>
      </c>
      <c r="BF113">
        <f ca="1">OFFSET($M$9,$BE113,BF$9)</f>
        <v>0</v>
      </c>
      <c r="BG113">
        <f ca="1">OFFSET($M$9,$BE113,BG$9)</f>
        <v>8</v>
      </c>
      <c r="BH113">
        <f ca="1">OFFSET($M$9,$BE113,BH$9)</f>
        <v>10</v>
      </c>
      <c r="BI113">
        <f ca="1">OFFSET($M$9,$BE113,BI$9)</f>
        <v>9</v>
      </c>
      <c r="BJ113">
        <f ca="1">OFFSET($M$9,$BE113,BJ$9)</f>
        <v>0</v>
      </c>
      <c r="BK113">
        <f ca="1">OFFSET($M$9,$BE113,BK$9)</f>
        <v>16</v>
      </c>
      <c r="BL113">
        <f ca="1">OFFSET($M$9,$BE113,BL$9)</f>
        <v>0</v>
      </c>
      <c r="BM113">
        <f ca="1">OFFSET($M$9,$BE113,BM$9)</f>
        <v>0</v>
      </c>
      <c r="BN113">
        <f ca="1">OFFSET($M$9,$BE113,BN$9)</f>
        <v>14</v>
      </c>
      <c r="BO113">
        <f ca="1">OFFSET($M$9,$BE113,BO$9)</f>
        <v>0</v>
      </c>
      <c r="BP113">
        <f ca="1">OFFSET($M$9,$BE113,BP$9)</f>
        <v>0</v>
      </c>
      <c r="BQ113">
        <f ca="1">OFFSET($M$9,$BE113,BQ$9)</f>
        <v>0</v>
      </c>
      <c r="BR113">
        <f ca="1">OFFSET($M$9,$BE113,BR$9)</f>
        <v>0</v>
      </c>
      <c r="BS113">
        <f ca="1">OFFSET($M$9,$BE113,BS$9)</f>
        <v>0</v>
      </c>
      <c r="BT113">
        <f ca="1">OFFSET($M$9,$BE113,BT$9)</f>
        <v>0</v>
      </c>
    </row>
    <row r="114" spans="1:72" x14ac:dyDescent="0.25">
      <c r="A114" s="1"/>
      <c r="B114" s="16" t="s">
        <v>82</v>
      </c>
      <c r="C114" s="16" t="s">
        <v>155</v>
      </c>
      <c r="D114" s="395" t="s">
        <v>146</v>
      </c>
      <c r="E114" s="394">
        <v>1.5752314814814813E-2</v>
      </c>
      <c r="F114" s="317" t="s">
        <v>68</v>
      </c>
      <c r="G114" s="397">
        <f ca="1">SUM(LARGE(BF114:BT114,{1,2,3,4,5,6,7,8,9}))</f>
        <v>54</v>
      </c>
      <c r="H114" s="394">
        <f>MIN(K114,N114,Q114,T114,W114,Z114,AC114,AF114,AI114,AL114,AO114,AR114,AU114,AX114,BA114)</f>
        <v>1.5949074074074074E-2</v>
      </c>
      <c r="I114" s="399">
        <f>MAX(L114,O114,R114,U114,X114,AA114,AD114,AG114,AJ114,AM114,AP114,AS114,AV114,AY114,BB114)</f>
        <v>39.187227866473151</v>
      </c>
      <c r="J114" s="12" t="s">
        <v>80</v>
      </c>
      <c r="K114" s="43"/>
      <c r="L114" s="44"/>
      <c r="M114" s="358"/>
      <c r="N114" s="439"/>
      <c r="O114" s="44"/>
      <c r="P114" s="45"/>
      <c r="Q114" s="37">
        <v>1.622685185185185E-2</v>
      </c>
      <c r="R114" s="113">
        <f>SUM(15/(Q114*24))</f>
        <v>38.516405135520692</v>
      </c>
      <c r="S114" s="36">
        <v>18</v>
      </c>
      <c r="T114" s="43"/>
      <c r="U114" s="44"/>
      <c r="V114" s="45"/>
      <c r="W114" s="43"/>
      <c r="X114" s="116"/>
      <c r="Y114" s="45"/>
      <c r="Z114" s="38">
        <v>1.5949074074074074E-2</v>
      </c>
      <c r="AA114" s="113">
        <f>SUM(15/(Z114*24))</f>
        <v>39.187227866473151</v>
      </c>
      <c r="AB114" s="36">
        <v>19</v>
      </c>
      <c r="AC114" s="174">
        <v>1.6331018518518519E-2</v>
      </c>
      <c r="AD114" s="48">
        <f>SUM(15/(AC114*24))</f>
        <v>38.270729978738487</v>
      </c>
      <c r="AE114" s="509">
        <v>17</v>
      </c>
      <c r="AF114" s="118"/>
      <c r="AG114" s="227"/>
      <c r="AH114" s="119"/>
      <c r="AI114" s="118"/>
      <c r="AJ114" s="227"/>
      <c r="AK114" s="119"/>
      <c r="AL114" s="264"/>
      <c r="AM114" s="116"/>
      <c r="AN114" s="133"/>
      <c r="AO114" s="118"/>
      <c r="AP114" s="46"/>
      <c r="AQ114" s="47"/>
      <c r="AR114" s="118"/>
      <c r="AS114" s="50"/>
      <c r="AT114" s="336"/>
      <c r="AU114" s="118"/>
      <c r="AV114" s="135"/>
      <c r="AW114" s="336"/>
      <c r="AX114" s="118"/>
      <c r="AY114" s="50"/>
      <c r="AZ114" s="336"/>
      <c r="BA114" s="118"/>
      <c r="BB114" s="135"/>
      <c r="BC114" s="336"/>
      <c r="BE114">
        <f>BE113+1</f>
        <v>105</v>
      </c>
      <c r="BF114">
        <f ca="1">OFFSET($M$9,$BE114,BF$9)</f>
        <v>0</v>
      </c>
      <c r="BG114">
        <f ca="1">OFFSET($M$9,$BE114,BG$9)</f>
        <v>0</v>
      </c>
      <c r="BH114">
        <f ca="1">OFFSET($M$9,$BE114,BH$9)</f>
        <v>18</v>
      </c>
      <c r="BI114">
        <f ca="1">OFFSET($M$9,$BE114,BI$9)</f>
        <v>0</v>
      </c>
      <c r="BJ114">
        <f ca="1">OFFSET($M$9,$BE114,BJ$9)</f>
        <v>0</v>
      </c>
      <c r="BK114">
        <f ca="1">OFFSET($M$9,$BE114,BK$9)</f>
        <v>19</v>
      </c>
      <c r="BL114">
        <f ca="1">OFFSET($M$9,$BE114,BL$9)</f>
        <v>17</v>
      </c>
      <c r="BM114">
        <f ca="1">OFFSET($M$9,$BE114,BM$9)</f>
        <v>0</v>
      </c>
      <c r="BN114">
        <f ca="1">OFFSET($M$9,$BE114,BN$9)</f>
        <v>0</v>
      </c>
      <c r="BO114">
        <f ca="1">OFFSET($M$9,$BE114,BO$9)</f>
        <v>0</v>
      </c>
      <c r="BP114">
        <f ca="1">OFFSET($M$9,$BE114,BP$9)</f>
        <v>0</v>
      </c>
      <c r="BQ114">
        <f ca="1">OFFSET($M$9,$BE114,BQ$9)</f>
        <v>0</v>
      </c>
      <c r="BR114">
        <f ca="1">OFFSET($M$9,$BE114,BR$9)</f>
        <v>0</v>
      </c>
      <c r="BS114">
        <f ca="1">OFFSET($M$9,$BE114,BS$9)</f>
        <v>0</v>
      </c>
      <c r="BT114">
        <f ca="1">OFFSET($M$9,$BE114,BT$9)</f>
        <v>0</v>
      </c>
    </row>
    <row r="115" spans="1:72" x14ac:dyDescent="0.25">
      <c r="A115" s="1"/>
      <c r="B115" s="16" t="s">
        <v>102</v>
      </c>
      <c r="C115" s="16" t="s">
        <v>332</v>
      </c>
      <c r="D115" s="95" t="s">
        <v>146</v>
      </c>
      <c r="E115" s="96">
        <v>4.1666666666666699E-2</v>
      </c>
      <c r="F115" s="317" t="s">
        <v>70</v>
      </c>
      <c r="G115" s="318">
        <f ca="1">SUM(LARGE(BF115:BT115,{1,2,3,4,5,6,7,8,9,10}))</f>
        <v>53</v>
      </c>
      <c r="H115" s="96">
        <f>MIN(K115,N115,Q115,T115,W115,Z115,AC115,AF115,AI115,AL115,AO115,AR115,AU115,AX115,BA115)</f>
        <v>1.6689814814814817E-2</v>
      </c>
      <c r="I115" s="97">
        <f>MAX(L115,O115,R115,U115,X115,AA115,AD115,AG115,AJ115,AM115,AP115,AS115,AV115,AY115,BB115)</f>
        <v>37.447988904299578</v>
      </c>
      <c r="J115" s="12" t="s">
        <v>275</v>
      </c>
      <c r="K115" s="118"/>
      <c r="L115" s="44"/>
      <c r="M115" s="358"/>
      <c r="N115" s="489"/>
      <c r="O115" s="44"/>
      <c r="P115" s="45"/>
      <c r="Q115" s="37"/>
      <c r="R115" s="113"/>
      <c r="S115" s="36"/>
      <c r="T115" s="38">
        <v>1.7222222222222222E-2</v>
      </c>
      <c r="U115" s="48">
        <f>SUM(15/(T115*24))</f>
        <v>36.29032258064516</v>
      </c>
      <c r="V115" s="172">
        <v>18</v>
      </c>
      <c r="W115" s="38">
        <v>1.6851851851851851E-2</v>
      </c>
      <c r="X115" s="500">
        <f>SUM(15/(W115*24))</f>
        <v>37.087912087912095</v>
      </c>
      <c r="Y115" s="36">
        <v>17</v>
      </c>
      <c r="Z115" s="43"/>
      <c r="AA115" s="116"/>
      <c r="AB115" s="45"/>
      <c r="AC115" s="158"/>
      <c r="AD115" s="44"/>
      <c r="AE115" s="119"/>
      <c r="AF115" s="118"/>
      <c r="AG115" s="227"/>
      <c r="AH115" s="119"/>
      <c r="AI115" s="37">
        <v>1.6689814814814817E-2</v>
      </c>
      <c r="AJ115" s="539">
        <f>SUM(15/(AI115*24))</f>
        <v>37.447988904299578</v>
      </c>
      <c r="AK115" s="36">
        <v>18</v>
      </c>
      <c r="AL115" s="118"/>
      <c r="AM115" s="116"/>
      <c r="AN115" s="133"/>
      <c r="AO115" s="118"/>
      <c r="AP115" s="39"/>
      <c r="AQ115" s="287"/>
      <c r="AR115" s="118"/>
      <c r="AS115" s="50"/>
      <c r="AT115" s="336"/>
      <c r="AU115" s="118"/>
      <c r="AV115" s="50"/>
      <c r="AW115" s="336"/>
      <c r="AX115" s="118"/>
      <c r="AY115" s="135"/>
      <c r="AZ115" s="336"/>
      <c r="BA115" s="118"/>
      <c r="BB115" s="135"/>
      <c r="BC115" s="336"/>
      <c r="BE115">
        <f>BE114+1</f>
        <v>106</v>
      </c>
      <c r="BF115">
        <f ca="1">OFFSET($M$9,$BE115,BF$9)</f>
        <v>0</v>
      </c>
      <c r="BG115">
        <f ca="1">OFFSET($M$9,$BE115,BG$9)</f>
        <v>0</v>
      </c>
      <c r="BH115">
        <f ca="1">OFFSET($M$9,$BE115,BH$9)</f>
        <v>0</v>
      </c>
      <c r="BI115">
        <f ca="1">OFFSET($M$9,$BE115,BI$9)</f>
        <v>18</v>
      </c>
      <c r="BJ115">
        <f ca="1">OFFSET($M$9,$BE115,BJ$9)</f>
        <v>17</v>
      </c>
      <c r="BK115">
        <f ca="1">OFFSET($M$9,$BE115,BK$9)</f>
        <v>0</v>
      </c>
      <c r="BL115">
        <f ca="1">OFFSET($M$9,$BE115,BL$9)</f>
        <v>0</v>
      </c>
      <c r="BM115">
        <f ca="1">OFFSET($M$9,$BE115,BM$9)</f>
        <v>0</v>
      </c>
      <c r="BN115">
        <f ca="1">OFFSET($M$9,$BE115,BN$9)</f>
        <v>18</v>
      </c>
      <c r="BO115">
        <f ca="1">OFFSET($M$9,$BE115,BO$9)</f>
        <v>0</v>
      </c>
      <c r="BP115">
        <f ca="1">OFFSET($M$9,$BE115,BP$9)</f>
        <v>0</v>
      </c>
      <c r="BQ115">
        <f ca="1">OFFSET($M$9,$BE115,BQ$9)</f>
        <v>0</v>
      </c>
      <c r="BR115">
        <f ca="1">OFFSET($M$9,$BE115,BR$9)</f>
        <v>0</v>
      </c>
      <c r="BS115">
        <f ca="1">OFFSET($M$9,$BE115,BS$9)</f>
        <v>0</v>
      </c>
      <c r="BT115">
        <f ca="1">OFFSET($M$9,$BE115,BT$9)</f>
        <v>0</v>
      </c>
    </row>
    <row r="116" spans="1:72" x14ac:dyDescent="0.25">
      <c r="A116" s="1"/>
      <c r="B116" s="16" t="s">
        <v>130</v>
      </c>
      <c r="C116" s="16" t="s">
        <v>131</v>
      </c>
      <c r="D116" s="95" t="s">
        <v>146</v>
      </c>
      <c r="E116" s="96">
        <v>0</v>
      </c>
      <c r="F116" s="317" t="s">
        <v>71</v>
      </c>
      <c r="G116" s="318">
        <f ca="1">SUM(LARGE(BF116:BT116,{1,2,3,4,5,6,7,8,9,10}))</f>
        <v>53</v>
      </c>
      <c r="H116" s="96">
        <f>MIN(K116,N116,Q116,T116,W116,Z116,AC116,AF116,AI116,AL116,AO116,AR116,AU116,AX116,BA116)</f>
        <v>1.8055555555555557E-2</v>
      </c>
      <c r="I116" s="97">
        <f>MAX(L116,O116,R116,U116,X116,AA116,AD116,AG116,AJ116,AM116,AP116,AS116,AV116,AY116,BB116)</f>
        <v>34.615384615384613</v>
      </c>
      <c r="J116" s="12" t="s">
        <v>267</v>
      </c>
      <c r="K116" s="114"/>
      <c r="L116" s="44"/>
      <c r="M116" s="358"/>
      <c r="N116" s="441">
        <v>1.8391203703703705E-2</v>
      </c>
      <c r="O116" s="48">
        <f>SUM(15/(N116*24))</f>
        <v>33.983637507866575</v>
      </c>
      <c r="P116" s="36">
        <v>4</v>
      </c>
      <c r="Q116" s="43"/>
      <c r="R116" s="116"/>
      <c r="S116" s="45"/>
      <c r="T116" s="38">
        <v>1.8472222222222223E-2</v>
      </c>
      <c r="U116" s="113">
        <f>SUM(15/(T116*24))</f>
        <v>33.834586466165412</v>
      </c>
      <c r="V116" s="172">
        <v>12</v>
      </c>
      <c r="W116" s="54"/>
      <c r="X116" s="44"/>
      <c r="Y116" s="45"/>
      <c r="Z116" s="43"/>
      <c r="AA116" s="116"/>
      <c r="AB116" s="45"/>
      <c r="AC116" s="158"/>
      <c r="AD116" s="44"/>
      <c r="AE116" s="119"/>
      <c r="AF116" s="37">
        <v>1.8055555555555557E-2</v>
      </c>
      <c r="AG116" s="539">
        <f>SUM(15/(AF116*24))</f>
        <v>34.615384615384613</v>
      </c>
      <c r="AH116" s="36">
        <v>17</v>
      </c>
      <c r="AI116" s="37" t="s">
        <v>43</v>
      </c>
      <c r="AJ116" s="113"/>
      <c r="AK116" s="36">
        <v>20</v>
      </c>
      <c r="AL116" s="264"/>
      <c r="AM116" s="121"/>
      <c r="AN116" s="133"/>
      <c r="AO116" s="270"/>
      <c r="AP116" s="46"/>
      <c r="AQ116" s="47"/>
      <c r="AR116" s="118"/>
      <c r="AS116" s="50"/>
      <c r="AT116" s="336"/>
      <c r="AU116" s="270"/>
      <c r="AV116" s="294"/>
      <c r="AW116" s="361"/>
      <c r="AX116" s="270"/>
      <c r="AY116" s="294"/>
      <c r="AZ116" s="361"/>
      <c r="BA116" s="270"/>
      <c r="BB116" s="294"/>
      <c r="BC116" s="361"/>
      <c r="BE116">
        <f>BE115+1</f>
        <v>107</v>
      </c>
      <c r="BF116">
        <f ca="1">OFFSET($M$9,$BE116,BF$9)</f>
        <v>0</v>
      </c>
      <c r="BG116">
        <f ca="1">OFFSET($M$9,$BE116,BG$9)</f>
        <v>4</v>
      </c>
      <c r="BH116">
        <f ca="1">OFFSET($M$9,$BE116,BH$9)</f>
        <v>0</v>
      </c>
      <c r="BI116">
        <f ca="1">OFFSET($M$9,$BE116,BI$9)</f>
        <v>12</v>
      </c>
      <c r="BJ116">
        <f ca="1">OFFSET($M$9,$BE116,BJ$9)</f>
        <v>0</v>
      </c>
      <c r="BK116">
        <f ca="1">OFFSET($M$9,$BE116,BK$9)</f>
        <v>0</v>
      </c>
      <c r="BL116">
        <f ca="1">OFFSET($M$9,$BE116,BL$9)</f>
        <v>0</v>
      </c>
      <c r="BM116">
        <f ca="1">OFFSET($M$9,$BE116,BM$9)</f>
        <v>17</v>
      </c>
      <c r="BN116">
        <f ca="1">OFFSET($M$9,$BE116,BN$9)</f>
        <v>20</v>
      </c>
      <c r="BO116">
        <f ca="1">OFFSET($M$9,$BE116,BO$9)</f>
        <v>0</v>
      </c>
      <c r="BP116">
        <f ca="1">OFFSET($M$9,$BE116,BP$9)</f>
        <v>0</v>
      </c>
      <c r="BQ116">
        <f ca="1">OFFSET($M$9,$BE116,BQ$9)</f>
        <v>0</v>
      </c>
      <c r="BR116">
        <f ca="1">OFFSET($M$9,$BE116,BR$9)</f>
        <v>0</v>
      </c>
      <c r="BS116">
        <f ca="1">OFFSET($M$9,$BE116,BS$9)</f>
        <v>0</v>
      </c>
      <c r="BT116">
        <f ca="1">OFFSET($M$9,$BE116,BT$9)</f>
        <v>0</v>
      </c>
    </row>
    <row r="117" spans="1:72" x14ac:dyDescent="0.25">
      <c r="A117" s="1"/>
      <c r="B117" s="16" t="s">
        <v>156</v>
      </c>
      <c r="C117" s="16" t="s">
        <v>174</v>
      </c>
      <c r="D117" s="316" t="s">
        <v>146</v>
      </c>
      <c r="E117" s="319">
        <v>1.667824074074074E-2</v>
      </c>
      <c r="F117" s="317" t="s">
        <v>73</v>
      </c>
      <c r="G117" s="318">
        <f ca="1">SUM(LARGE(BF117:BT117,{1,2,3,4,5,6,7,8,9}))</f>
        <v>52</v>
      </c>
      <c r="H117" s="319">
        <f>MIN(K117,N117,Q117,T117,W117,Z117,AC117,AF117,AI117,AL117,AO117,AR117,AU117,AX117,BA117)</f>
        <v>1.6261574074074074E-2</v>
      </c>
      <c r="I117" s="315">
        <f>MAX(L117,O117,R117,U117,X117,AA117,AD117,AG117,AJ117,AM117,AP117,AS117,AV117,AY117,BB117)</f>
        <v>38.434163701067618</v>
      </c>
      <c r="J117" s="12" t="s">
        <v>158</v>
      </c>
      <c r="K117" s="115">
        <v>1.6932870370370369E-2</v>
      </c>
      <c r="L117" s="35">
        <f>SUM(15/(K117*24))</f>
        <v>36.910457963089549</v>
      </c>
      <c r="M117" s="36">
        <v>19</v>
      </c>
      <c r="N117" s="115">
        <v>1.6261574074074074E-2</v>
      </c>
      <c r="O117" s="48">
        <f>SUM(15/(N117*24))</f>
        <v>38.434163701067618</v>
      </c>
      <c r="P117" s="36">
        <v>19</v>
      </c>
      <c r="Q117" s="38">
        <v>1.7118055555555556E-2</v>
      </c>
      <c r="R117" s="113">
        <f>SUM(15/(Q117*24))</f>
        <v>36.511156186612574</v>
      </c>
      <c r="S117" s="36">
        <v>14</v>
      </c>
      <c r="T117" s="43"/>
      <c r="U117" s="116"/>
      <c r="V117" s="45"/>
      <c r="W117" s="43"/>
      <c r="X117" s="128"/>
      <c r="Y117" s="45"/>
      <c r="Z117" s="43"/>
      <c r="AA117" s="116"/>
      <c r="AB117" s="45"/>
      <c r="AC117" s="158"/>
      <c r="AD117" s="44"/>
      <c r="AE117" s="117"/>
      <c r="AF117" s="118"/>
      <c r="AG117" s="227"/>
      <c r="AH117" s="119"/>
      <c r="AI117" s="118"/>
      <c r="AJ117" s="116"/>
      <c r="AK117" s="119"/>
      <c r="AL117" s="264"/>
      <c r="AM117" s="121"/>
      <c r="AN117" s="133"/>
      <c r="AO117" s="118"/>
      <c r="AP117" s="46"/>
      <c r="AQ117" s="47"/>
      <c r="AR117" s="118"/>
      <c r="AS117" s="50"/>
      <c r="AT117" s="336"/>
      <c r="AU117" s="118"/>
      <c r="AV117" s="50"/>
      <c r="AW117" s="336"/>
      <c r="AX117" s="118"/>
      <c r="AY117" s="50"/>
      <c r="AZ117" s="336"/>
      <c r="BA117" s="118"/>
      <c r="BB117" s="50"/>
      <c r="BC117" s="336"/>
      <c r="BE117">
        <f>BE116+1</f>
        <v>108</v>
      </c>
      <c r="BF117">
        <f ca="1">OFFSET($M$9,$BE117,BF$9)</f>
        <v>19</v>
      </c>
      <c r="BG117">
        <f ca="1">OFFSET($M$9,$BE117,BG$9)</f>
        <v>19</v>
      </c>
      <c r="BH117">
        <f ca="1">OFFSET($M$9,$BE117,BH$9)</f>
        <v>14</v>
      </c>
      <c r="BI117">
        <f ca="1">OFFSET($M$9,$BE117,BI$9)</f>
        <v>0</v>
      </c>
      <c r="BJ117">
        <f ca="1">OFFSET($M$9,$BE117,BJ$9)</f>
        <v>0</v>
      </c>
      <c r="BK117">
        <f ca="1">OFFSET($M$9,$BE117,BK$9)</f>
        <v>0</v>
      </c>
      <c r="BL117">
        <f ca="1">OFFSET($M$9,$BE117,BL$9)</f>
        <v>0</v>
      </c>
      <c r="BM117">
        <f ca="1">OFFSET($M$9,$BE117,BM$9)</f>
        <v>0</v>
      </c>
      <c r="BN117">
        <f ca="1">OFFSET($M$9,$BE117,BN$9)</f>
        <v>0</v>
      </c>
      <c r="BO117">
        <f ca="1">OFFSET($M$9,$BE117,BO$9)</f>
        <v>0</v>
      </c>
      <c r="BP117">
        <f ca="1">OFFSET($M$9,$BE117,BP$9)</f>
        <v>0</v>
      </c>
      <c r="BQ117">
        <f ca="1">OFFSET($M$9,$BE117,BQ$9)</f>
        <v>0</v>
      </c>
      <c r="BR117">
        <f ca="1">OFFSET($M$9,$BE117,BR$9)</f>
        <v>0</v>
      </c>
      <c r="BS117">
        <f ca="1">OFFSET($M$9,$BE117,BS$9)</f>
        <v>0</v>
      </c>
      <c r="BT117">
        <f ca="1">OFFSET($M$9,$BE117,BT$9)</f>
        <v>0</v>
      </c>
    </row>
    <row r="118" spans="1:72" x14ac:dyDescent="0.25">
      <c r="A118" s="1"/>
      <c r="B118" s="16" t="s">
        <v>263</v>
      </c>
      <c r="C118" s="16" t="s">
        <v>93</v>
      </c>
      <c r="D118" s="95" t="s">
        <v>146</v>
      </c>
      <c r="E118" s="96">
        <v>1.7997685185185186E-2</v>
      </c>
      <c r="F118" s="317" t="s">
        <v>74</v>
      </c>
      <c r="G118" s="318">
        <f ca="1">SUM(LARGE(BF118:BT118,{1,2,3,4,5,6,7,8,9,10}))</f>
        <v>48</v>
      </c>
      <c r="H118" s="96">
        <f>MIN(K118,N118,Q118,T118,W118,Z118,AC118,AF118,AI118,AL118,AO118,AR118,AU118,AX118,BA118)</f>
        <v>1.7395833333333336E-2</v>
      </c>
      <c r="I118" s="97">
        <f>MAX(L118,O118,R118,U118,X118,AA118,AD118,AG118,AJ118,AM118,AP118,AS118,AV118,AY118,BB118)</f>
        <v>35.928143712574844</v>
      </c>
      <c r="J118" s="12" t="s">
        <v>267</v>
      </c>
      <c r="K118" s="37" t="s">
        <v>43</v>
      </c>
      <c r="L118" s="35"/>
      <c r="M118" s="36">
        <v>20</v>
      </c>
      <c r="N118" s="115">
        <v>1.8449074074074073E-2</v>
      </c>
      <c r="O118" s="48">
        <f>SUM(15/(N118*24))</f>
        <v>33.877038895859478</v>
      </c>
      <c r="P118" s="36">
        <v>3</v>
      </c>
      <c r="Q118" s="43"/>
      <c r="R118" s="116"/>
      <c r="S118" s="45"/>
      <c r="T118" s="38">
        <v>1.8171296296296297E-2</v>
      </c>
      <c r="U118" s="500">
        <f>SUM(15/(T118*24))</f>
        <v>34.394904458598724</v>
      </c>
      <c r="V118" s="172">
        <v>13</v>
      </c>
      <c r="W118" s="43"/>
      <c r="X118" s="116"/>
      <c r="Y118" s="45"/>
      <c r="Z118" s="43"/>
      <c r="AA118" s="116"/>
      <c r="AB118" s="45"/>
      <c r="AC118" s="158"/>
      <c r="AD118" s="116"/>
      <c r="AE118" s="117"/>
      <c r="AF118" s="118"/>
      <c r="AG118" s="227"/>
      <c r="AH118" s="119"/>
      <c r="AI118" s="37">
        <v>1.7395833333333336E-2</v>
      </c>
      <c r="AJ118" s="113">
        <f>SUM(15/(AI118*24))</f>
        <v>35.928143712574844</v>
      </c>
      <c r="AK118" s="36">
        <v>12</v>
      </c>
      <c r="AL118" s="264"/>
      <c r="AM118" s="121"/>
      <c r="AN118" s="133"/>
      <c r="AO118" s="270"/>
      <c r="AP118" s="46"/>
      <c r="AQ118" s="47"/>
      <c r="AR118" s="118"/>
      <c r="AS118" s="50"/>
      <c r="AT118" s="336"/>
      <c r="AU118" s="270"/>
      <c r="AV118" s="294"/>
      <c r="AW118" s="361"/>
      <c r="AX118" s="270"/>
      <c r="AY118" s="294"/>
      <c r="AZ118" s="361"/>
      <c r="BA118" s="270"/>
      <c r="BB118" s="294"/>
      <c r="BC118" s="361"/>
      <c r="BE118">
        <f>BE117+1</f>
        <v>109</v>
      </c>
      <c r="BF118">
        <f ca="1">OFFSET($M$9,$BE118,BF$9)</f>
        <v>20</v>
      </c>
      <c r="BG118">
        <f ca="1">OFFSET($M$9,$BE118,BG$9)</f>
        <v>3</v>
      </c>
      <c r="BH118">
        <f ca="1">OFFSET($M$9,$BE118,BH$9)</f>
        <v>0</v>
      </c>
      <c r="BI118">
        <f ca="1">OFFSET($M$9,$BE118,BI$9)</f>
        <v>13</v>
      </c>
      <c r="BJ118">
        <f ca="1">OFFSET($M$9,$BE118,BJ$9)</f>
        <v>0</v>
      </c>
      <c r="BK118">
        <f ca="1">OFFSET($M$9,$BE118,BK$9)</f>
        <v>0</v>
      </c>
      <c r="BL118">
        <f ca="1">OFFSET($M$9,$BE118,BL$9)</f>
        <v>0</v>
      </c>
      <c r="BM118">
        <f ca="1">OFFSET($M$9,$BE118,BM$9)</f>
        <v>0</v>
      </c>
      <c r="BN118">
        <f ca="1">OFFSET($M$9,$BE118,BN$9)</f>
        <v>12</v>
      </c>
      <c r="BO118">
        <f ca="1">OFFSET($M$9,$BE118,BO$9)</f>
        <v>0</v>
      </c>
      <c r="BP118">
        <f ca="1">OFFSET($M$9,$BE118,BP$9)</f>
        <v>0</v>
      </c>
      <c r="BQ118">
        <f ca="1">OFFSET($M$9,$BE118,BQ$9)</f>
        <v>0</v>
      </c>
      <c r="BR118">
        <f ca="1">OFFSET($M$9,$BE118,BR$9)</f>
        <v>0</v>
      </c>
      <c r="BS118">
        <f ca="1">OFFSET($M$9,$BE118,BS$9)</f>
        <v>0</v>
      </c>
      <c r="BT118">
        <f ca="1">OFFSET($M$9,$BE118,BT$9)</f>
        <v>0</v>
      </c>
    </row>
    <row r="119" spans="1:72" x14ac:dyDescent="0.25">
      <c r="A119" s="1">
        <v>129</v>
      </c>
      <c r="B119" s="16" t="s">
        <v>82</v>
      </c>
      <c r="C119" s="16" t="s">
        <v>63</v>
      </c>
      <c r="D119" s="95" t="s">
        <v>146</v>
      </c>
      <c r="E119" s="96">
        <v>0</v>
      </c>
      <c r="F119" s="317" t="s">
        <v>75</v>
      </c>
      <c r="G119" s="318">
        <f ca="1">SUM(LARGE(BF119:BT119,{1,2,3,4,5,6,7,8,9,10}))</f>
        <v>48</v>
      </c>
      <c r="H119" s="96">
        <f>MIN(K119,N119,Q119,T119,W119,Z119,AC119,AF119,AI119,AL119,AO119,AR119,AU119,AX119,BA119)</f>
        <v>1.6967592592592593E-2</v>
      </c>
      <c r="I119" s="97">
        <f>MAX(L119,O119,R119,U119,X119,AA119,AD119,AG119,AJ119,AM119,AP119,AS119,AV119,AY119,BB119)</f>
        <v>36.834924965893585</v>
      </c>
      <c r="J119" s="220" t="s">
        <v>234</v>
      </c>
      <c r="K119" s="127"/>
      <c r="L119" s="137"/>
      <c r="M119" s="130"/>
      <c r="N119" s="340">
        <v>1.7152777777777777E-2</v>
      </c>
      <c r="O119" s="48">
        <f>SUM(15/(N119*24))</f>
        <v>36.437246963562757</v>
      </c>
      <c r="P119" s="36">
        <v>15</v>
      </c>
      <c r="Q119" s="491">
        <v>1.6967592592592593E-2</v>
      </c>
      <c r="R119" s="113">
        <f>SUM(15/(Q119*24))</f>
        <v>36.834924965893585</v>
      </c>
      <c r="S119" s="36">
        <v>17</v>
      </c>
      <c r="T119" s="129"/>
      <c r="U119" s="128"/>
      <c r="V119" s="45"/>
      <c r="W119" s="491">
        <v>1.699074074074074E-2</v>
      </c>
      <c r="X119" s="500">
        <f>SUM(15/(W119*24))</f>
        <v>36.78474114441417</v>
      </c>
      <c r="Y119" s="126">
        <v>16</v>
      </c>
      <c r="Z119" s="129"/>
      <c r="AA119" s="116"/>
      <c r="AB119" s="45"/>
      <c r="AC119" s="159"/>
      <c r="AD119" s="44"/>
      <c r="AE119" s="131"/>
      <c r="AF119" s="118"/>
      <c r="AG119" s="227"/>
      <c r="AH119" s="119"/>
      <c r="AI119" s="118"/>
      <c r="AJ119" s="116"/>
      <c r="AK119" s="119"/>
      <c r="AL119" s="118"/>
      <c r="AM119" s="122"/>
      <c r="AN119" s="119"/>
      <c r="AO119" s="270"/>
      <c r="AP119" s="46"/>
      <c r="AQ119" s="47"/>
      <c r="AR119" s="118"/>
      <c r="AS119" s="50"/>
      <c r="AT119" s="336"/>
      <c r="AU119" s="270"/>
      <c r="AV119" s="294"/>
      <c r="AW119" s="361"/>
      <c r="AX119" s="270"/>
      <c r="AY119" s="294"/>
      <c r="AZ119" s="361"/>
      <c r="BA119" s="270"/>
      <c r="BB119" s="294"/>
      <c r="BC119" s="361"/>
      <c r="BE119">
        <f>BE118+1</f>
        <v>110</v>
      </c>
      <c r="BF119">
        <f ca="1">OFFSET($M$9,$BE119,BF$9)</f>
        <v>0</v>
      </c>
      <c r="BG119">
        <f ca="1">OFFSET($M$9,$BE119,BG$9)</f>
        <v>15</v>
      </c>
      <c r="BH119">
        <f ca="1">OFFSET($M$9,$BE119,BH$9)</f>
        <v>17</v>
      </c>
      <c r="BI119">
        <f ca="1">OFFSET($M$9,$BE119,BI$9)</f>
        <v>0</v>
      </c>
      <c r="BJ119">
        <f ca="1">OFFSET($M$9,$BE119,BJ$9)</f>
        <v>16</v>
      </c>
      <c r="BK119">
        <f ca="1">OFFSET($M$9,$BE119,BK$9)</f>
        <v>0</v>
      </c>
      <c r="BL119">
        <f ca="1">OFFSET($M$9,$BE119,BL$9)</f>
        <v>0</v>
      </c>
      <c r="BM119">
        <f ca="1">OFFSET($M$9,$BE119,BM$9)</f>
        <v>0</v>
      </c>
      <c r="BN119">
        <f ca="1">OFFSET($M$9,$BE119,BN$9)</f>
        <v>0</v>
      </c>
      <c r="BO119">
        <f ca="1">OFFSET($M$9,$BE119,BO$9)</f>
        <v>0</v>
      </c>
      <c r="BP119">
        <f ca="1">OFFSET($M$9,$BE119,BP$9)</f>
        <v>0</v>
      </c>
      <c r="BQ119">
        <f ca="1">OFFSET($M$9,$BE119,BQ$9)</f>
        <v>0</v>
      </c>
      <c r="BR119">
        <f ca="1">OFFSET($M$9,$BE119,BR$9)</f>
        <v>0</v>
      </c>
      <c r="BS119">
        <f ca="1">OFFSET($M$9,$BE119,BS$9)</f>
        <v>0</v>
      </c>
      <c r="BT119">
        <f ca="1">OFFSET($M$9,$BE119,BT$9)</f>
        <v>0</v>
      </c>
    </row>
    <row r="120" spans="1:72" x14ac:dyDescent="0.25">
      <c r="A120" s="1"/>
      <c r="B120" s="16" t="s">
        <v>320</v>
      </c>
      <c r="C120" s="16" t="s">
        <v>334</v>
      </c>
      <c r="D120" s="95" t="s">
        <v>146</v>
      </c>
      <c r="E120" s="96">
        <v>0</v>
      </c>
      <c r="F120" s="317" t="s">
        <v>76</v>
      </c>
      <c r="G120" s="318">
        <f ca="1">SUM(LARGE(BF120:BT120,{1,2,3,4,5,6,7,8,9,10}))</f>
        <v>39</v>
      </c>
      <c r="H120" s="96">
        <f>MIN(K120,N120,Q120,T120,W120,Z120,AC120,AF120,AI120,AL120,AO120,AR120,AU120,AX120,BA120)</f>
        <v>1.6122685185185184E-2</v>
      </c>
      <c r="I120" s="97">
        <f>MAX(L120,O120,R120,U120,X120,AA120,AD120,AG120,AJ120,AM120,AP120,AS120,AV120,AY120,BB120)</f>
        <v>38.765254845656855</v>
      </c>
      <c r="J120" s="12" t="s">
        <v>335</v>
      </c>
      <c r="K120" s="114"/>
      <c r="L120" s="56"/>
      <c r="M120" s="45"/>
      <c r="N120" s="114"/>
      <c r="O120" s="44"/>
      <c r="P120" s="45"/>
      <c r="Q120" s="43"/>
      <c r="R120" s="116"/>
      <c r="S120" s="45"/>
      <c r="T120" s="38">
        <v>1.638888888888889E-2</v>
      </c>
      <c r="U120" s="113">
        <f>SUM(15/(T120*24))</f>
        <v>38.135593220338983</v>
      </c>
      <c r="V120" s="172">
        <v>20</v>
      </c>
      <c r="W120" s="43"/>
      <c r="X120" s="116"/>
      <c r="Y120" s="45"/>
      <c r="Z120" s="43"/>
      <c r="AA120" s="116"/>
      <c r="AB120" s="45"/>
      <c r="AC120" s="37">
        <v>1.6122685185185184E-2</v>
      </c>
      <c r="AD120" s="113">
        <f>SUM(15/(AC120*24))</f>
        <v>38.765254845656855</v>
      </c>
      <c r="AE120" s="509">
        <v>19</v>
      </c>
      <c r="AF120" s="118"/>
      <c r="AG120" s="227"/>
      <c r="AH120" s="119"/>
      <c r="AI120" s="118"/>
      <c r="AJ120" s="116"/>
      <c r="AK120" s="119"/>
      <c r="AL120" s="264"/>
      <c r="AM120" s="121"/>
      <c r="AN120" s="133"/>
      <c r="AO120" s="270"/>
      <c r="AP120" s="46"/>
      <c r="AQ120" s="47"/>
      <c r="AR120" s="118"/>
      <c r="AS120" s="50"/>
      <c r="AT120" s="336"/>
      <c r="AU120" s="270"/>
      <c r="AV120" s="294"/>
      <c r="AW120" s="361"/>
      <c r="AX120" s="270"/>
      <c r="AY120" s="294"/>
      <c r="AZ120" s="361"/>
      <c r="BA120" s="270"/>
      <c r="BB120" s="294"/>
      <c r="BC120" s="361"/>
      <c r="BE120">
        <f>BE119+1</f>
        <v>111</v>
      </c>
      <c r="BF120">
        <f ca="1">OFFSET($M$9,$BE120,BF$9)</f>
        <v>0</v>
      </c>
      <c r="BG120">
        <f ca="1">OFFSET($M$9,$BE120,BG$9)</f>
        <v>0</v>
      </c>
      <c r="BH120">
        <f ca="1">OFFSET($M$9,$BE120,BH$9)</f>
        <v>0</v>
      </c>
      <c r="BI120">
        <f ca="1">OFFSET($M$9,$BE120,BI$9)</f>
        <v>20</v>
      </c>
      <c r="BJ120">
        <f ca="1">OFFSET($M$9,$BE120,BJ$9)</f>
        <v>0</v>
      </c>
      <c r="BK120">
        <f ca="1">OFFSET($M$9,$BE120,BK$9)</f>
        <v>0</v>
      </c>
      <c r="BL120">
        <f ca="1">OFFSET($M$9,$BE120,BL$9)</f>
        <v>19</v>
      </c>
      <c r="BM120">
        <f ca="1">OFFSET($M$9,$BE120,BM$9)</f>
        <v>0</v>
      </c>
      <c r="BN120">
        <f ca="1">OFFSET($M$9,$BE120,BN$9)</f>
        <v>0</v>
      </c>
      <c r="BO120">
        <f ca="1">OFFSET($M$9,$BE120,BO$9)</f>
        <v>0</v>
      </c>
      <c r="BP120">
        <f ca="1">OFFSET($M$9,$BE120,BP$9)</f>
        <v>0</v>
      </c>
      <c r="BQ120">
        <f ca="1">OFFSET($M$9,$BE120,BQ$9)</f>
        <v>0</v>
      </c>
      <c r="BR120">
        <f ca="1">OFFSET($M$9,$BE120,BR$9)</f>
        <v>0</v>
      </c>
      <c r="BS120">
        <f ca="1">OFFSET($M$9,$BE120,BS$9)</f>
        <v>0</v>
      </c>
      <c r="BT120">
        <f ca="1">OFFSET($M$9,$BE120,BT$9)</f>
        <v>0</v>
      </c>
    </row>
    <row r="121" spans="1:72" x14ac:dyDescent="0.25">
      <c r="A121" s="1"/>
      <c r="B121" s="16" t="s">
        <v>321</v>
      </c>
      <c r="C121" s="16" t="s">
        <v>293</v>
      </c>
      <c r="D121" s="316" t="s">
        <v>146</v>
      </c>
      <c r="E121" s="319">
        <v>0</v>
      </c>
      <c r="F121" s="317" t="s">
        <v>77</v>
      </c>
      <c r="G121" s="318">
        <f ca="1">SUM(LARGE(BF121:BT121,{1,2,3,4,5,6,7,8,9}))</f>
        <v>37</v>
      </c>
      <c r="H121" s="319">
        <f>MIN(K121,N121,Q121,T121,W121,Z121,AC121,AF121,AI121,AL121,AO121,AR121,AU121,AX121,BA121)</f>
        <v>1.6134259259259261E-2</v>
      </c>
      <c r="I121" s="315">
        <f>MAX(L121,O121,R121,U121,X121,AA121,AD121,AG121,AJ121,AM121,AP121,AS121,AV121,AY121,BB121)</f>
        <v>38.737446197991389</v>
      </c>
      <c r="J121" s="53" t="s">
        <v>275</v>
      </c>
      <c r="K121" s="43"/>
      <c r="L121" s="116"/>
      <c r="M121" s="45"/>
      <c r="N121" s="114"/>
      <c r="O121" s="44"/>
      <c r="P121" s="124"/>
      <c r="Q121" s="38">
        <v>1.6134259259259261E-2</v>
      </c>
      <c r="R121" s="113">
        <f>SUM(15/(Q121*24))</f>
        <v>38.737446197991389</v>
      </c>
      <c r="S121" s="36">
        <v>19</v>
      </c>
      <c r="T121" s="43"/>
      <c r="U121" s="116"/>
      <c r="V121" s="45"/>
      <c r="W121" s="43"/>
      <c r="X121" s="116"/>
      <c r="Y121" s="45"/>
      <c r="Z121" s="43"/>
      <c r="AA121" s="116"/>
      <c r="AB121" s="45"/>
      <c r="AC121" s="37">
        <v>1.6249999999999997E-2</v>
      </c>
      <c r="AD121" s="113">
        <f>SUM(15/(AC121*24))</f>
        <v>38.461538461538474</v>
      </c>
      <c r="AE121" s="509">
        <v>18</v>
      </c>
      <c r="AF121" s="118"/>
      <c r="AG121" s="227"/>
      <c r="AH121" s="119"/>
      <c r="AI121" s="118"/>
      <c r="AJ121" s="116"/>
      <c r="AK121" s="119"/>
      <c r="AL121" s="264"/>
      <c r="AM121" s="121"/>
      <c r="AN121" s="133"/>
      <c r="AO121" s="118"/>
      <c r="AP121" s="39"/>
      <c r="AQ121" s="40"/>
      <c r="AR121" s="118"/>
      <c r="AS121" s="50"/>
      <c r="AT121" s="336"/>
      <c r="AU121" s="118"/>
      <c r="AV121" s="50"/>
      <c r="AW121" s="336"/>
      <c r="AX121" s="118"/>
      <c r="AY121" s="50"/>
      <c r="AZ121" s="336"/>
      <c r="BA121" s="118"/>
      <c r="BB121" s="50"/>
      <c r="BC121" s="336"/>
      <c r="BE121">
        <f>BE120+1</f>
        <v>112</v>
      </c>
      <c r="BF121">
        <f ca="1">OFFSET($M$9,$BE121,BF$9)</f>
        <v>0</v>
      </c>
      <c r="BG121">
        <f ca="1">OFFSET($M$9,$BE121,BG$9)</f>
        <v>0</v>
      </c>
      <c r="BH121">
        <f ca="1">OFFSET($M$9,$BE121,BH$9)</f>
        <v>19</v>
      </c>
      <c r="BI121">
        <f ca="1">OFFSET($M$9,$BE121,BI$9)</f>
        <v>0</v>
      </c>
      <c r="BJ121">
        <f ca="1">OFFSET($M$9,$BE121,BJ$9)</f>
        <v>0</v>
      </c>
      <c r="BK121">
        <f ca="1">OFFSET($M$9,$BE121,BK$9)</f>
        <v>0</v>
      </c>
      <c r="BL121">
        <f ca="1">OFFSET($M$9,$BE121,BL$9)</f>
        <v>18</v>
      </c>
      <c r="BM121">
        <f ca="1">OFFSET($M$9,$BE121,BM$9)</f>
        <v>0</v>
      </c>
      <c r="BN121">
        <f ca="1">OFFSET($M$9,$BE121,BN$9)</f>
        <v>0</v>
      </c>
      <c r="BO121">
        <f ca="1">OFFSET($M$9,$BE121,BO$9)</f>
        <v>0</v>
      </c>
      <c r="BP121">
        <f ca="1">OFFSET($M$9,$BE121,BP$9)</f>
        <v>0</v>
      </c>
      <c r="BQ121">
        <f ca="1">OFFSET($M$9,$BE121,BQ$9)</f>
        <v>0</v>
      </c>
      <c r="BR121">
        <f ca="1">OFFSET($M$9,$BE121,BR$9)</f>
        <v>0</v>
      </c>
      <c r="BS121">
        <f ca="1">OFFSET($M$9,$BE121,BS$9)</f>
        <v>0</v>
      </c>
      <c r="BT121">
        <f ca="1">OFFSET($M$9,$BE121,BT$9)</f>
        <v>0</v>
      </c>
    </row>
    <row r="122" spans="1:72" x14ac:dyDescent="0.25">
      <c r="A122" s="1"/>
      <c r="B122" s="16" t="s">
        <v>220</v>
      </c>
      <c r="C122" s="16" t="s">
        <v>110</v>
      </c>
      <c r="D122" s="95" t="s">
        <v>146</v>
      </c>
      <c r="E122" s="96">
        <v>1.758101851851852E-2</v>
      </c>
      <c r="F122" s="317" t="s">
        <v>113</v>
      </c>
      <c r="G122" s="318">
        <f ca="1">SUM(LARGE(BF122:BT122,{1,2,3,4,5,6,7,8,9,10}))</f>
        <v>34</v>
      </c>
      <c r="H122" s="96">
        <f>MIN(K122,N122,Q122,T122,W122,Z122,AC122,AF122,AI122,AL122,AO122,AR122,AU122,AX122,BA122)</f>
        <v>1.800925925925926E-2</v>
      </c>
      <c r="I122" s="97">
        <f>MAX(L122,O122,R122,U122,X122,AA122,AD122,AG122,AJ122,AM122,AP122,AS122,AV122,AY122,BB122)</f>
        <v>34.704370179948583</v>
      </c>
      <c r="J122" s="12" t="s">
        <v>268</v>
      </c>
      <c r="K122" s="115">
        <v>1.909722222222222E-2</v>
      </c>
      <c r="L122" s="48">
        <f>SUM(15/(K122*24))</f>
        <v>32.727272727272734</v>
      </c>
      <c r="M122" s="36">
        <v>10</v>
      </c>
      <c r="N122" s="115">
        <v>1.8692129629629631E-2</v>
      </c>
      <c r="O122" s="48">
        <f>SUM(15/(N122*24))</f>
        <v>33.436532507739933</v>
      </c>
      <c r="P122" s="36">
        <v>2</v>
      </c>
      <c r="Q122" s="38">
        <v>1.909722222222222E-2</v>
      </c>
      <c r="R122" s="35">
        <f>SUM(15/(Q122*24))</f>
        <v>32.727272727272734</v>
      </c>
      <c r="S122" s="36">
        <v>5</v>
      </c>
      <c r="T122" s="43"/>
      <c r="U122" s="116"/>
      <c r="V122" s="45"/>
      <c r="W122" s="43"/>
      <c r="X122" s="116"/>
      <c r="Y122" s="45"/>
      <c r="Z122" s="43"/>
      <c r="AA122" s="116"/>
      <c r="AB122" s="45"/>
      <c r="AC122" s="37">
        <v>1.9039351851851852E-2</v>
      </c>
      <c r="AD122" s="113">
        <f>SUM(15/(AC122*24))</f>
        <v>32.826747720364736</v>
      </c>
      <c r="AE122" s="509">
        <v>8</v>
      </c>
      <c r="AF122" s="118"/>
      <c r="AG122" s="227"/>
      <c r="AH122" s="119"/>
      <c r="AI122" s="37">
        <v>1.800925925925926E-2</v>
      </c>
      <c r="AJ122" s="113">
        <f>SUM(15/(AI122*24))</f>
        <v>34.704370179948583</v>
      </c>
      <c r="AK122" s="36">
        <v>9</v>
      </c>
      <c r="AL122" s="264"/>
      <c r="AM122" s="121"/>
      <c r="AN122" s="133"/>
      <c r="AO122" s="270"/>
      <c r="AP122" s="46"/>
      <c r="AQ122" s="47"/>
      <c r="AR122" s="118"/>
      <c r="AS122" s="50"/>
      <c r="AT122" s="336"/>
      <c r="AU122" s="71"/>
      <c r="AV122" s="83"/>
      <c r="AW122" s="361"/>
      <c r="AX122" s="270"/>
      <c r="AY122" s="294"/>
      <c r="AZ122" s="361"/>
      <c r="BA122" s="41"/>
      <c r="BB122" s="50"/>
      <c r="BC122" s="336"/>
      <c r="BE122">
        <f>BE121+1</f>
        <v>113</v>
      </c>
      <c r="BF122">
        <f ca="1">OFFSET($M$9,$BE122,BF$9)</f>
        <v>10</v>
      </c>
      <c r="BG122">
        <f ca="1">OFFSET($M$9,$BE122,BG$9)</f>
        <v>2</v>
      </c>
      <c r="BH122">
        <f ca="1">OFFSET($M$9,$BE122,BH$9)</f>
        <v>5</v>
      </c>
      <c r="BI122">
        <f ca="1">OFFSET($M$9,$BE122,BI$9)</f>
        <v>0</v>
      </c>
      <c r="BJ122">
        <f ca="1">OFFSET($M$9,$BE122,BJ$9)</f>
        <v>0</v>
      </c>
      <c r="BK122">
        <f ca="1">OFFSET($M$9,$BE122,BK$9)</f>
        <v>0</v>
      </c>
      <c r="BL122">
        <f ca="1">OFFSET($M$9,$BE122,BL$9)</f>
        <v>8</v>
      </c>
      <c r="BM122">
        <f ca="1">OFFSET($M$9,$BE122,BM$9)</f>
        <v>0</v>
      </c>
      <c r="BN122">
        <f ca="1">OFFSET($M$9,$BE122,BN$9)</f>
        <v>9</v>
      </c>
      <c r="BO122">
        <f ca="1">OFFSET($M$9,$BE122,BO$9)</f>
        <v>0</v>
      </c>
      <c r="BP122">
        <f ca="1">OFFSET($M$9,$BE122,BP$9)</f>
        <v>0</v>
      </c>
      <c r="BQ122">
        <f ca="1">OFFSET($M$9,$BE122,BQ$9)</f>
        <v>0</v>
      </c>
      <c r="BR122">
        <f ca="1">OFFSET($M$9,$BE122,BR$9)</f>
        <v>0</v>
      </c>
      <c r="BS122">
        <f ca="1">OFFSET($M$9,$BE122,BS$9)</f>
        <v>0</v>
      </c>
      <c r="BT122">
        <f ca="1">OFFSET($M$9,$BE122,BT$9)</f>
        <v>0</v>
      </c>
    </row>
    <row r="123" spans="1:72" x14ac:dyDescent="0.25">
      <c r="A123" s="1"/>
      <c r="B123" s="16" t="s">
        <v>95</v>
      </c>
      <c r="C123" s="16" t="s">
        <v>252</v>
      </c>
      <c r="D123" s="395" t="s">
        <v>146</v>
      </c>
      <c r="E123" s="396">
        <v>1.7037037037037038E-2</v>
      </c>
      <c r="F123" s="317" t="s">
        <v>114</v>
      </c>
      <c r="G123" s="397">
        <f ca="1">SUM(LARGE(BF123:BT123,{1,2,3,4,5,6,7,8,9}))</f>
        <v>32</v>
      </c>
      <c r="H123" s="396">
        <f>MIN(K123,N123,Q123,T123,W123,Z123,AC123,AF123,AI123,AL123,AO123,AR123,AU123,AX123,BA123)</f>
        <v>1.8379629629629628E-2</v>
      </c>
      <c r="I123" s="398">
        <f>MAX(L123,O123,R123,U123,X123,AA123,AD123,AG123,AJ123,AM123,AP123,AS123,AV123,AY123,BB123)</f>
        <v>34.005037783375322</v>
      </c>
      <c r="J123" s="404" t="s">
        <v>47</v>
      </c>
      <c r="K123" s="134">
        <v>1.8657407407407407E-2</v>
      </c>
      <c r="L123" s="48">
        <f>SUM(15/(K123*24))</f>
        <v>33.498759305210918</v>
      </c>
      <c r="M123" s="36">
        <v>11</v>
      </c>
      <c r="N123" s="134">
        <v>1.8379629629629628E-2</v>
      </c>
      <c r="O123" s="48">
        <f>SUM(15/(N123*24))</f>
        <v>34.005037783375322</v>
      </c>
      <c r="P123" s="36">
        <v>5</v>
      </c>
      <c r="Q123" s="136">
        <v>1.9317129629629629E-2</v>
      </c>
      <c r="R123" s="494">
        <f>SUM(15/(Q123*24))</f>
        <v>32.354703415218694</v>
      </c>
      <c r="S123" s="150">
        <v>4</v>
      </c>
      <c r="T123" s="54"/>
      <c r="U123" s="135"/>
      <c r="V123" s="123"/>
      <c r="W123" s="499">
        <v>1.8530092592592595E-2</v>
      </c>
      <c r="X123" s="113">
        <f>SUM(15/(W123*24))</f>
        <v>33.728919425359152</v>
      </c>
      <c r="Y123" s="150">
        <v>12</v>
      </c>
      <c r="Z123" s="54"/>
      <c r="AA123" s="135"/>
      <c r="AB123" s="79"/>
      <c r="AC123" s="52"/>
      <c r="AD123" s="135"/>
      <c r="AE123" s="51"/>
      <c r="AF123" s="41"/>
      <c r="AG123" s="227"/>
      <c r="AH123" s="40"/>
      <c r="AI123" s="118"/>
      <c r="AJ123" s="116"/>
      <c r="AK123" s="119"/>
      <c r="AL123" s="293"/>
      <c r="AM123" s="39"/>
      <c r="AN123" s="40"/>
      <c r="AO123" s="118"/>
      <c r="AP123" s="116"/>
      <c r="AQ123" s="40"/>
      <c r="AR123" s="118"/>
      <c r="AS123" s="50"/>
      <c r="AT123" s="336"/>
      <c r="AU123" s="118"/>
      <c r="AV123" s="50"/>
      <c r="AW123" s="336"/>
      <c r="AX123" s="118"/>
      <c r="AY123" s="50"/>
      <c r="AZ123" s="336"/>
      <c r="BA123" s="118"/>
      <c r="BB123" s="135"/>
      <c r="BC123" s="336"/>
      <c r="BE123">
        <f>BE122+1</f>
        <v>114</v>
      </c>
      <c r="BF123">
        <f ca="1">OFFSET($M$9,$BE123,BF$9)</f>
        <v>11</v>
      </c>
      <c r="BG123">
        <f ca="1">OFFSET($M$9,$BE123,BG$9)</f>
        <v>5</v>
      </c>
      <c r="BH123">
        <f ca="1">OFFSET($M$9,$BE123,BH$9)</f>
        <v>4</v>
      </c>
      <c r="BI123">
        <f ca="1">OFFSET($M$9,$BE123,BI$9)</f>
        <v>0</v>
      </c>
      <c r="BJ123">
        <f ca="1">OFFSET($M$9,$BE123,BJ$9)</f>
        <v>12</v>
      </c>
      <c r="BK123">
        <f ca="1">OFFSET($M$9,$BE123,BK$9)</f>
        <v>0</v>
      </c>
      <c r="BL123">
        <f ca="1">OFFSET($M$9,$BE123,BL$9)</f>
        <v>0</v>
      </c>
      <c r="BM123">
        <f ca="1">OFFSET($M$9,$BE123,BM$9)</f>
        <v>0</v>
      </c>
      <c r="BN123">
        <f ca="1">OFFSET($M$9,$BE123,BN$9)</f>
        <v>0</v>
      </c>
      <c r="BO123">
        <f ca="1">OFFSET($M$9,$BE123,BO$9)</f>
        <v>0</v>
      </c>
      <c r="BP123">
        <f ca="1">OFFSET($M$9,$BE123,BP$9)</f>
        <v>0</v>
      </c>
      <c r="BQ123">
        <f ca="1">OFFSET($M$9,$BE123,BQ$9)</f>
        <v>0</v>
      </c>
      <c r="BR123">
        <f ca="1">OFFSET($M$9,$BE123,BR$9)</f>
        <v>0</v>
      </c>
      <c r="BS123">
        <f ca="1">OFFSET($M$9,$BE123,BS$9)</f>
        <v>0</v>
      </c>
      <c r="BT123">
        <f ca="1">OFFSET($M$9,$BE123,BT$9)</f>
        <v>0</v>
      </c>
    </row>
    <row r="124" spans="1:72" x14ac:dyDescent="0.25">
      <c r="A124" s="1"/>
      <c r="B124" s="16" t="s">
        <v>346</v>
      </c>
      <c r="C124" s="16" t="s">
        <v>49</v>
      </c>
      <c r="D124" s="316" t="s">
        <v>146</v>
      </c>
      <c r="E124" s="319">
        <v>0</v>
      </c>
      <c r="F124" s="317" t="s">
        <v>163</v>
      </c>
      <c r="G124" s="318">
        <f ca="1">SUM(LARGE(BF124:BT124,{1,2,3,4,5,6,7,8,9}))</f>
        <v>26</v>
      </c>
      <c r="H124" s="319">
        <f>MIN(K124,N124,Q124,T124,W124,Z124,AC124,AF124,AI124,AL124,AO124,AR124,AU124,AX124,BA124)</f>
        <v>1.6944444444444443E-2</v>
      </c>
      <c r="I124" s="315">
        <f>MAX(L124,O124,R124,U124,X124,AA124,AD124,AG124,AJ124,AM124,AP124,AS124,AV124,AY124,BB124)</f>
        <v>36.885245901639351</v>
      </c>
      <c r="J124" s="53" t="s">
        <v>47</v>
      </c>
      <c r="K124" s="43"/>
      <c r="L124" s="56"/>
      <c r="M124" s="45"/>
      <c r="N124" s="43"/>
      <c r="O124" s="44"/>
      <c r="P124" s="45"/>
      <c r="Q124" s="43"/>
      <c r="R124" s="116"/>
      <c r="S124" s="45"/>
      <c r="T124" s="43"/>
      <c r="U124" s="56"/>
      <c r="V124" s="45"/>
      <c r="W124" s="43"/>
      <c r="X124" s="116"/>
      <c r="Y124" s="45"/>
      <c r="Z124" s="43"/>
      <c r="AA124" s="116"/>
      <c r="AB124" s="45"/>
      <c r="AC124" s="174">
        <v>1.7615740740740741E-2</v>
      </c>
      <c r="AD124" s="113">
        <f>SUM(15/(AC124*24))</f>
        <v>35.479632063074902</v>
      </c>
      <c r="AE124" s="510">
        <v>11</v>
      </c>
      <c r="AF124" s="118"/>
      <c r="AG124" s="227"/>
      <c r="AH124" s="119"/>
      <c r="AI124" s="37">
        <v>1.6944444444444443E-2</v>
      </c>
      <c r="AJ124" s="113">
        <f>SUM(15/(AI124*24))</f>
        <v>36.885245901639351</v>
      </c>
      <c r="AK124" s="36">
        <v>15</v>
      </c>
      <c r="AL124" s="264"/>
      <c r="AM124" s="121"/>
      <c r="AN124" s="133"/>
      <c r="AO124" s="118"/>
      <c r="AP124" s="46"/>
      <c r="AQ124" s="47"/>
      <c r="AR124" s="118"/>
      <c r="AS124" s="50"/>
      <c r="AT124" s="336"/>
      <c r="AU124" s="118"/>
      <c r="AV124" s="50"/>
      <c r="AW124" s="336"/>
      <c r="AX124" s="118"/>
      <c r="AY124" s="50"/>
      <c r="AZ124" s="336"/>
      <c r="BA124" s="118"/>
      <c r="BB124" s="50"/>
      <c r="BC124" s="336"/>
      <c r="BE124">
        <f>BE123+1</f>
        <v>115</v>
      </c>
      <c r="BF124">
        <f ca="1">OFFSET($M$9,$BE124,BF$9)</f>
        <v>0</v>
      </c>
      <c r="BG124">
        <f ca="1">OFFSET($M$9,$BE124,BG$9)</f>
        <v>0</v>
      </c>
      <c r="BH124">
        <f ca="1">OFFSET($M$9,$BE124,BH$9)</f>
        <v>0</v>
      </c>
      <c r="BI124">
        <f ca="1">OFFSET($M$9,$BE124,BI$9)</f>
        <v>0</v>
      </c>
      <c r="BJ124">
        <f ca="1">OFFSET($M$9,$BE124,BJ$9)</f>
        <v>0</v>
      </c>
      <c r="BK124">
        <f ca="1">OFFSET($M$9,$BE124,BK$9)</f>
        <v>0</v>
      </c>
      <c r="BL124">
        <f ca="1">OFFSET($M$9,$BE124,BL$9)</f>
        <v>11</v>
      </c>
      <c r="BM124">
        <f ca="1">OFFSET($M$9,$BE124,BM$9)</f>
        <v>0</v>
      </c>
      <c r="BN124">
        <f ca="1">OFFSET($M$9,$BE124,BN$9)</f>
        <v>15</v>
      </c>
      <c r="BO124">
        <f ca="1">OFFSET($M$9,$BE124,BO$9)</f>
        <v>0</v>
      </c>
      <c r="BP124">
        <f ca="1">OFFSET($M$9,$BE124,BP$9)</f>
        <v>0</v>
      </c>
      <c r="BQ124">
        <f ca="1">OFFSET($M$9,$BE124,BQ$9)</f>
        <v>0</v>
      </c>
      <c r="BR124">
        <f ca="1">OFFSET($M$9,$BE124,BR$9)</f>
        <v>0</v>
      </c>
      <c r="BS124">
        <f ca="1">OFFSET($M$9,$BE124,BS$9)</f>
        <v>0</v>
      </c>
      <c r="BT124">
        <f ca="1">OFFSET($M$9,$BE124,BT$9)</f>
        <v>0</v>
      </c>
    </row>
    <row r="125" spans="1:72" x14ac:dyDescent="0.25">
      <c r="A125" s="1"/>
      <c r="B125" s="16" t="s">
        <v>121</v>
      </c>
      <c r="C125" s="16" t="s">
        <v>221</v>
      </c>
      <c r="D125" s="395" t="s">
        <v>146</v>
      </c>
      <c r="E125" s="396">
        <v>1.6979166666666667E-2</v>
      </c>
      <c r="F125" s="317" t="s">
        <v>164</v>
      </c>
      <c r="G125" s="397">
        <f ca="1">SUM(LARGE(BF125:BT125,{1,2,3,4,5,6,7,8,9}))</f>
        <v>26</v>
      </c>
      <c r="H125" s="396">
        <f>MIN(K125,N125,Q125,T125,W125,Z125,AC125,AF125,AI125,AL125,AO125,AR125,AU125,AX125,BA125)</f>
        <v>1.7337962962962961E-2</v>
      </c>
      <c r="I125" s="398">
        <f>MAX(L125,O125,R125,U125,X125,AA125,AD125,AG125,AJ125,AM125,AP125,AS125,AV125,AY125,BB125)</f>
        <v>36.048064085447265</v>
      </c>
      <c r="J125" s="107" t="s">
        <v>94</v>
      </c>
      <c r="K125" s="115">
        <v>1.8576388888888889E-2</v>
      </c>
      <c r="L125" s="35">
        <f>SUM(15/(K125*24))</f>
        <v>33.644859813084118</v>
      </c>
      <c r="M125" s="36">
        <v>13</v>
      </c>
      <c r="N125" s="114"/>
      <c r="O125" s="56"/>
      <c r="P125" s="45"/>
      <c r="Q125" s="38">
        <v>1.7337962962962961E-2</v>
      </c>
      <c r="R125" s="113">
        <f>SUM(15/(Q125*24))</f>
        <v>36.048064085447265</v>
      </c>
      <c r="S125" s="36">
        <v>13</v>
      </c>
      <c r="T125" s="43"/>
      <c r="U125" s="116"/>
      <c r="V125" s="45"/>
      <c r="W125" s="64"/>
      <c r="X125" s="116"/>
      <c r="Y125" s="66"/>
      <c r="Z125" s="43"/>
      <c r="AA125" s="116"/>
      <c r="AB125" s="66"/>
      <c r="AC125" s="52"/>
      <c r="AD125" s="116"/>
      <c r="AE125" s="51"/>
      <c r="AF125" s="41"/>
      <c r="AG125" s="227"/>
      <c r="AH125" s="40"/>
      <c r="AI125" s="41"/>
      <c r="AJ125" s="67"/>
      <c r="AK125" s="40"/>
      <c r="AL125" s="293"/>
      <c r="AM125" s="116"/>
      <c r="AN125" s="119"/>
      <c r="AO125" s="118"/>
      <c r="AP125" s="294"/>
      <c r="AQ125" s="47"/>
      <c r="AR125" s="118"/>
      <c r="AS125" s="135"/>
      <c r="AT125" s="336"/>
      <c r="AU125" s="118"/>
      <c r="AV125" s="50"/>
      <c r="AW125" s="336"/>
      <c r="AX125" s="118"/>
      <c r="AY125" s="135"/>
      <c r="AZ125" s="336"/>
      <c r="BA125" s="118"/>
      <c r="BB125" s="135"/>
      <c r="BC125" s="336"/>
      <c r="BE125">
        <f>BE124+1</f>
        <v>116</v>
      </c>
      <c r="BF125">
        <f ca="1">OFFSET($M$9,$BE125,BF$9)</f>
        <v>13</v>
      </c>
      <c r="BG125">
        <f ca="1">OFFSET($M$9,$BE125,BG$9)</f>
        <v>0</v>
      </c>
      <c r="BH125">
        <f ca="1">OFFSET($M$9,$BE125,BH$9)</f>
        <v>13</v>
      </c>
      <c r="BI125">
        <f ca="1">OFFSET($M$9,$BE125,BI$9)</f>
        <v>0</v>
      </c>
      <c r="BJ125">
        <f ca="1">OFFSET($M$9,$BE125,BJ$9)</f>
        <v>0</v>
      </c>
      <c r="BK125">
        <f ca="1">OFFSET($M$9,$BE125,BK$9)</f>
        <v>0</v>
      </c>
      <c r="BL125">
        <f ca="1">OFFSET($M$9,$BE125,BL$9)</f>
        <v>0</v>
      </c>
      <c r="BM125">
        <f ca="1">OFFSET($M$9,$BE125,BM$9)</f>
        <v>0</v>
      </c>
      <c r="BN125">
        <f ca="1">OFFSET($M$9,$BE125,BN$9)</f>
        <v>0</v>
      </c>
      <c r="BO125">
        <f ca="1">OFFSET($M$9,$BE125,BO$9)</f>
        <v>0</v>
      </c>
      <c r="BP125">
        <f ca="1">OFFSET($M$9,$BE125,BP$9)</f>
        <v>0</v>
      </c>
      <c r="BQ125">
        <f ca="1">OFFSET($M$9,$BE125,BQ$9)</f>
        <v>0</v>
      </c>
      <c r="BR125">
        <f ca="1">OFFSET($M$9,$BE125,BR$9)</f>
        <v>0</v>
      </c>
      <c r="BS125">
        <f ca="1">OFFSET($M$9,$BE125,BS$9)</f>
        <v>0</v>
      </c>
      <c r="BT125">
        <f ca="1">OFFSET($M$9,$BE125,BT$9)</f>
        <v>0</v>
      </c>
    </row>
    <row r="126" spans="1:72" x14ac:dyDescent="0.25">
      <c r="A126" s="1"/>
      <c r="B126" s="16" t="s">
        <v>107</v>
      </c>
      <c r="C126" s="16" t="s">
        <v>293</v>
      </c>
      <c r="D126" s="395" t="s">
        <v>146</v>
      </c>
      <c r="E126" s="319">
        <v>0</v>
      </c>
      <c r="F126" s="317" t="s">
        <v>167</v>
      </c>
      <c r="G126" s="318">
        <f ca="1">SUM(LARGE(BF126:BT126,{1,2,3,4,5,6,7,8,9}))</f>
        <v>19</v>
      </c>
      <c r="H126" s="319">
        <f>MIN(K126,N126,Q126,T126,W126,Z126,AC126,AF126,AI126,AL126,AO126,AR126,AU126,AX126,BA126)</f>
        <v>1.7141203703703704E-2</v>
      </c>
      <c r="I126" s="315">
        <f>MAX(L126,O126,R126,U126,X126,AA126,AD126,AG126,AJ126,AM126,AP126,AS126,AV126,AY126,BB126)</f>
        <v>36.461850101282913</v>
      </c>
      <c r="J126" s="12"/>
      <c r="K126" s="43"/>
      <c r="L126" s="56"/>
      <c r="M126" s="45"/>
      <c r="N126" s="114"/>
      <c r="O126" s="116"/>
      <c r="P126" s="45"/>
      <c r="Q126" s="43"/>
      <c r="R126" s="116"/>
      <c r="S126" s="45"/>
      <c r="T126" s="43"/>
      <c r="U126" s="116"/>
      <c r="V126" s="45"/>
      <c r="W126" s="43"/>
      <c r="X126" s="116"/>
      <c r="Y126" s="45"/>
      <c r="Z126" s="43"/>
      <c r="AA126" s="116"/>
      <c r="AB126" s="45"/>
      <c r="AC126" s="158"/>
      <c r="AD126" s="116"/>
      <c r="AE126" s="117"/>
      <c r="AF126" s="37">
        <v>1.7141203703703704E-2</v>
      </c>
      <c r="AG126" s="539">
        <f>SUM(15/(AF126*24))</f>
        <v>36.461850101282913</v>
      </c>
      <c r="AH126" s="509">
        <v>19</v>
      </c>
      <c r="AI126" s="118"/>
      <c r="AJ126" s="116"/>
      <c r="AK126" s="119"/>
      <c r="AL126" s="264"/>
      <c r="AM126" s="121"/>
      <c r="AN126" s="133"/>
      <c r="AO126" s="118"/>
      <c r="AP126" s="116"/>
      <c r="AQ126" s="45"/>
      <c r="AR126" s="118"/>
      <c r="AS126" s="135"/>
      <c r="AT126" s="336"/>
      <c r="AU126" s="118"/>
      <c r="AV126" s="135"/>
      <c r="AW126" s="336"/>
      <c r="AX126" s="118"/>
      <c r="AY126" s="50"/>
      <c r="AZ126" s="336"/>
      <c r="BA126" s="118"/>
      <c r="BB126" s="50"/>
      <c r="BC126" s="336"/>
      <c r="BE126">
        <f>BE125+1</f>
        <v>117</v>
      </c>
      <c r="BF126">
        <f ca="1">OFFSET($M$9,$BE126,BF$9)</f>
        <v>0</v>
      </c>
      <c r="BG126">
        <f ca="1">OFFSET($M$9,$BE126,BG$9)</f>
        <v>0</v>
      </c>
      <c r="BH126">
        <f ca="1">OFFSET($M$9,$BE126,BH$9)</f>
        <v>0</v>
      </c>
      <c r="BI126">
        <f ca="1">OFFSET($M$9,$BE126,BI$9)</f>
        <v>0</v>
      </c>
      <c r="BJ126">
        <f ca="1">OFFSET($M$9,$BE126,BJ$9)</f>
        <v>0</v>
      </c>
      <c r="BK126">
        <f ca="1">OFFSET($M$9,$BE126,BK$9)</f>
        <v>0</v>
      </c>
      <c r="BL126">
        <f ca="1">OFFSET($M$9,$BE126,BL$9)</f>
        <v>0</v>
      </c>
      <c r="BM126">
        <f ca="1">OFFSET($M$9,$BE126,BM$9)</f>
        <v>19</v>
      </c>
      <c r="BN126">
        <f ca="1">OFFSET($M$9,$BE126,BN$9)</f>
        <v>0</v>
      </c>
      <c r="BO126">
        <f ca="1">OFFSET($M$9,$BE126,BO$9)</f>
        <v>0</v>
      </c>
      <c r="BP126">
        <f ca="1">OFFSET($M$9,$BE126,BP$9)</f>
        <v>0</v>
      </c>
      <c r="BQ126">
        <f ca="1">OFFSET($M$9,$BE126,BQ$9)</f>
        <v>0</v>
      </c>
      <c r="BR126">
        <f ca="1">OFFSET($M$9,$BE126,BR$9)</f>
        <v>0</v>
      </c>
      <c r="BS126">
        <f ca="1">OFFSET($M$9,$BE126,BS$9)</f>
        <v>0</v>
      </c>
      <c r="BT126">
        <f ca="1">OFFSET($M$9,$BE126,BT$9)</f>
        <v>0</v>
      </c>
    </row>
    <row r="127" spans="1:72" x14ac:dyDescent="0.25">
      <c r="A127" s="1">
        <v>154</v>
      </c>
      <c r="B127" s="16" t="s">
        <v>105</v>
      </c>
      <c r="C127" s="16" t="s">
        <v>106</v>
      </c>
      <c r="D127" s="316" t="s">
        <v>146</v>
      </c>
      <c r="E127" s="319">
        <v>1.7384259259259262E-2</v>
      </c>
      <c r="F127" s="317" t="s">
        <v>168</v>
      </c>
      <c r="G127" s="318">
        <f ca="1">SUM(LARGE(BF127:BT127,{1,2,3,4,5,6,7,8,9}))</f>
        <v>19</v>
      </c>
      <c r="H127" s="319">
        <f>MIN(K127,N127,Q127,T127,W127,Z127,AC127,AF127,AI127,AL127,AO127,AR127,AU127,AX127,BA127)</f>
        <v>1.8645833333333334E-2</v>
      </c>
      <c r="I127" s="315">
        <f>MAX(L127,O127,R127,U127,X127,AA127,AD127,AG127,AJ127,AM127,AP127,AS127,AV127,AY127,BB127)</f>
        <v>33.519553072625698</v>
      </c>
      <c r="J127" s="107" t="s">
        <v>268</v>
      </c>
      <c r="K127" s="37">
        <v>1.9143518518518518E-2</v>
      </c>
      <c r="L127" s="48">
        <f>SUM(15/(K127*24))</f>
        <v>32.648125755743649</v>
      </c>
      <c r="M127" s="36">
        <v>9</v>
      </c>
      <c r="N127" s="37">
        <v>1.8877314814814816E-2</v>
      </c>
      <c r="O127" s="48">
        <f>SUM(15/(N127*24))</f>
        <v>33.108522378908646</v>
      </c>
      <c r="P127" s="36">
        <v>1</v>
      </c>
      <c r="Q127" s="118"/>
      <c r="R127" s="116"/>
      <c r="S127" s="45"/>
      <c r="T127" s="43"/>
      <c r="U127" s="116"/>
      <c r="V127" s="45"/>
      <c r="W127" s="43"/>
      <c r="X127" s="116"/>
      <c r="Y127" s="45"/>
      <c r="Z127" s="43"/>
      <c r="AA127" s="116"/>
      <c r="AB127" s="45"/>
      <c r="AC127" s="174">
        <v>1.8645833333333334E-2</v>
      </c>
      <c r="AD127" s="113">
        <f>SUM(15/(AC127*24))</f>
        <v>33.519553072625698</v>
      </c>
      <c r="AE127" s="510">
        <v>9</v>
      </c>
      <c r="AF127" s="125"/>
      <c r="AG127" s="228"/>
      <c r="AH127" s="45"/>
      <c r="AI127" s="118"/>
      <c r="AJ127" s="116"/>
      <c r="AK127" s="119"/>
      <c r="AL127" s="118"/>
      <c r="AM127" s="122"/>
      <c r="AN127" s="288"/>
      <c r="AO127" s="118"/>
      <c r="AP127" s="39"/>
      <c r="AQ127" s="287"/>
      <c r="AR127" s="118"/>
      <c r="AS127" s="50"/>
      <c r="AT127" s="336"/>
      <c r="AU127" s="118"/>
      <c r="AV127" s="50"/>
      <c r="AW127" s="336"/>
      <c r="AX127" s="118"/>
      <c r="AY127" s="50"/>
      <c r="AZ127" s="336"/>
      <c r="BA127" s="118"/>
      <c r="BB127" s="135"/>
      <c r="BC127" s="336"/>
      <c r="BE127">
        <f>BE126+1</f>
        <v>118</v>
      </c>
      <c r="BF127">
        <f ca="1">OFFSET($M$9,$BE127,BF$9)</f>
        <v>9</v>
      </c>
      <c r="BG127">
        <f ca="1">OFFSET($M$9,$BE127,BG$9)</f>
        <v>1</v>
      </c>
      <c r="BH127">
        <f ca="1">OFFSET($M$9,$BE127,BH$9)</f>
        <v>0</v>
      </c>
      <c r="BI127">
        <f ca="1">OFFSET($M$9,$BE127,BI$9)</f>
        <v>0</v>
      </c>
      <c r="BJ127">
        <f ca="1">OFFSET($M$9,$BE127,BJ$9)</f>
        <v>0</v>
      </c>
      <c r="BK127">
        <f ca="1">OFFSET($M$9,$BE127,BK$9)</f>
        <v>0</v>
      </c>
      <c r="BL127">
        <f ca="1">OFFSET($M$9,$BE127,BL$9)</f>
        <v>9</v>
      </c>
      <c r="BM127">
        <f ca="1">OFFSET($M$9,$BE127,BM$9)</f>
        <v>0</v>
      </c>
      <c r="BN127">
        <f ca="1">OFFSET($M$9,$BE127,BN$9)</f>
        <v>0</v>
      </c>
      <c r="BO127">
        <f ca="1">OFFSET($M$9,$BE127,BO$9)</f>
        <v>0</v>
      </c>
      <c r="BP127">
        <f ca="1">OFFSET($M$9,$BE127,BP$9)</f>
        <v>0</v>
      </c>
      <c r="BQ127">
        <f ca="1">OFFSET($M$9,$BE127,BQ$9)</f>
        <v>0</v>
      </c>
      <c r="BR127">
        <f ca="1">OFFSET($M$9,$BE127,BR$9)</f>
        <v>0</v>
      </c>
      <c r="BS127">
        <f ca="1">OFFSET($M$9,$BE127,BS$9)</f>
        <v>0</v>
      </c>
      <c r="BT127">
        <f ca="1">OFFSET($M$9,$BE127,BT$9)</f>
        <v>0</v>
      </c>
    </row>
    <row r="128" spans="1:72" x14ac:dyDescent="0.25">
      <c r="A128" s="1"/>
      <c r="B128" s="16" t="s">
        <v>153</v>
      </c>
      <c r="C128" s="16" t="s">
        <v>235</v>
      </c>
      <c r="D128" s="395" t="s">
        <v>146</v>
      </c>
      <c r="E128" s="319">
        <v>1.5902777777777776E-2</v>
      </c>
      <c r="F128" s="317" t="s">
        <v>169</v>
      </c>
      <c r="G128" s="318">
        <f ca="1">SUM(LARGE(BF128:BT128,{1,2,3,4,5,6,7,8,9}))</f>
        <v>18</v>
      </c>
      <c r="H128" s="319">
        <f>MIN(K128,N128,Q128,T128,W128,Z128,AC128,AF128,AI128,AL128,AO128,AR128,AU128,AX128,BA128)</f>
        <v>1.6701388888888887E-2</v>
      </c>
      <c r="I128" s="315">
        <f>MAX(L128,O128,R128,U128,X128,AA128,AD128,AG128,AJ128,AM128,AP128,AS128,AV128,AY128,BB128)</f>
        <v>0</v>
      </c>
      <c r="J128" s="53" t="s">
        <v>47</v>
      </c>
      <c r="K128" s="43"/>
      <c r="L128" s="56"/>
      <c r="M128" s="45"/>
      <c r="N128" s="114"/>
      <c r="O128" s="116"/>
      <c r="P128" s="45"/>
      <c r="Q128" s="43"/>
      <c r="R128" s="56"/>
      <c r="S128" s="45"/>
      <c r="T128" s="43"/>
      <c r="U128" s="116"/>
      <c r="V128" s="45"/>
      <c r="W128" s="38">
        <v>1.6701388888888887E-2</v>
      </c>
      <c r="X128" s="113" t="s">
        <v>342</v>
      </c>
      <c r="Y128" s="36">
        <v>18</v>
      </c>
      <c r="Z128" s="43"/>
      <c r="AA128" s="116"/>
      <c r="AB128" s="45"/>
      <c r="AC128" s="158"/>
      <c r="AD128" s="116"/>
      <c r="AE128" s="117"/>
      <c r="AF128" s="118"/>
      <c r="AG128" s="227"/>
      <c r="AH128" s="119"/>
      <c r="AI128" s="118"/>
      <c r="AJ128" s="116"/>
      <c r="AK128" s="119"/>
      <c r="AL128" s="264"/>
      <c r="AM128" s="121"/>
      <c r="AN128" s="133"/>
      <c r="AO128" s="118"/>
      <c r="AP128" s="46"/>
      <c r="AQ128" s="47"/>
      <c r="AR128" s="118"/>
      <c r="AS128" s="50"/>
      <c r="AT128" s="336"/>
      <c r="AU128" s="118"/>
      <c r="AV128" s="50"/>
      <c r="AW128" s="336"/>
      <c r="AX128" s="118"/>
      <c r="AY128" s="135"/>
      <c r="AZ128" s="336"/>
      <c r="BA128" s="118"/>
      <c r="BB128" s="50"/>
      <c r="BC128" s="336"/>
      <c r="BE128">
        <f>BE127+1</f>
        <v>119</v>
      </c>
      <c r="BF128">
        <f ca="1">OFFSET($M$9,$BE128,BF$9)</f>
        <v>0</v>
      </c>
      <c r="BG128">
        <f ca="1">OFFSET($M$9,$BE128,BG$9)</f>
        <v>0</v>
      </c>
      <c r="BH128">
        <f ca="1">OFFSET($M$9,$BE128,BH$9)</f>
        <v>0</v>
      </c>
      <c r="BI128">
        <f ca="1">OFFSET($M$9,$BE128,BI$9)</f>
        <v>0</v>
      </c>
      <c r="BJ128">
        <f ca="1">OFFSET($M$9,$BE128,BJ$9)</f>
        <v>18</v>
      </c>
      <c r="BK128">
        <f ca="1">OFFSET($M$9,$BE128,BK$9)</f>
        <v>0</v>
      </c>
      <c r="BL128">
        <f ca="1">OFFSET($M$9,$BE128,BL$9)</f>
        <v>0</v>
      </c>
      <c r="BM128">
        <f ca="1">OFFSET($M$9,$BE128,BM$9)</f>
        <v>0</v>
      </c>
      <c r="BN128">
        <f ca="1">OFFSET($M$9,$BE128,BN$9)</f>
        <v>0</v>
      </c>
      <c r="BO128">
        <f ca="1">OFFSET($M$9,$BE128,BO$9)</f>
        <v>0</v>
      </c>
      <c r="BP128">
        <f ca="1">OFFSET($M$9,$BE128,BP$9)</f>
        <v>0</v>
      </c>
      <c r="BQ128">
        <f ca="1">OFFSET($M$9,$BE128,BQ$9)</f>
        <v>0</v>
      </c>
      <c r="BR128">
        <f ca="1">OFFSET($M$9,$BE128,BR$9)</f>
        <v>0</v>
      </c>
      <c r="BS128">
        <f ca="1">OFFSET($M$9,$BE128,BS$9)</f>
        <v>0</v>
      </c>
      <c r="BT128">
        <f ca="1">OFFSET($M$9,$BE128,BT$9)</f>
        <v>0</v>
      </c>
    </row>
    <row r="129" spans="1:72" x14ac:dyDescent="0.25">
      <c r="A129" s="1"/>
      <c r="B129" s="16" t="s">
        <v>136</v>
      </c>
      <c r="C129" s="16" t="s">
        <v>137</v>
      </c>
      <c r="D129" s="316" t="s">
        <v>146</v>
      </c>
      <c r="E129" s="319">
        <v>1.699074074074074E-2</v>
      </c>
      <c r="F129" s="317" t="s">
        <v>170</v>
      </c>
      <c r="G129" s="318">
        <f ca="1">SUM(LARGE(BF129:BT129,{1,2,3,4,5,6,7,8,9}))</f>
        <v>18</v>
      </c>
      <c r="H129" s="319">
        <f>MIN(K129,N129,Q129,T129,W129,Z129,AC129,AF129,AI129,AL129,AO129,AR129,AU129,AX129,BA129)</f>
        <v>1.6284722222222221E-2</v>
      </c>
      <c r="I129" s="315">
        <f>MAX(L129,O129,R129,U129,X129,AA129,AD129,AG129,AJ129,AM129,AP129,AS129,AV129,AY129,BB129)</f>
        <v>38.379530916844352</v>
      </c>
      <c r="J129" s="400" t="s">
        <v>294</v>
      </c>
      <c r="K129" s="43"/>
      <c r="L129" s="56"/>
      <c r="M129" s="45"/>
      <c r="N129" s="115">
        <v>1.6284722222222221E-2</v>
      </c>
      <c r="O129" s="113">
        <f>SUM(15/(N129*24))</f>
        <v>38.379530916844352</v>
      </c>
      <c r="P129" s="36">
        <v>18</v>
      </c>
      <c r="Q129" s="43"/>
      <c r="R129" s="116"/>
      <c r="S129" s="45"/>
      <c r="T129" s="43"/>
      <c r="U129" s="116"/>
      <c r="V129" s="45"/>
      <c r="W129" s="43"/>
      <c r="X129" s="116"/>
      <c r="Y129" s="45"/>
      <c r="Z129" s="43"/>
      <c r="AA129" s="116"/>
      <c r="AB129" s="45"/>
      <c r="AC129" s="158"/>
      <c r="AD129" s="116"/>
      <c r="AE129" s="117"/>
      <c r="AF129" s="118"/>
      <c r="AG129" s="227"/>
      <c r="AH129" s="119"/>
      <c r="AI129" s="118"/>
      <c r="AJ129" s="116"/>
      <c r="AK129" s="45"/>
      <c r="AL129" s="264"/>
      <c r="AM129" s="121"/>
      <c r="AN129" s="133"/>
      <c r="AO129" s="118"/>
      <c r="AP129" s="46"/>
      <c r="AQ129" s="47"/>
      <c r="AR129" s="118"/>
      <c r="AS129" s="50"/>
      <c r="AT129" s="336"/>
      <c r="AU129" s="118"/>
      <c r="AV129" s="50"/>
      <c r="AW129" s="336"/>
      <c r="AX129" s="118"/>
      <c r="AY129" s="50"/>
      <c r="AZ129" s="336"/>
      <c r="BA129" s="118"/>
      <c r="BB129" s="50"/>
      <c r="BC129" s="336"/>
      <c r="BE129">
        <f>BE128+1</f>
        <v>120</v>
      </c>
      <c r="BF129">
        <f ca="1">OFFSET($M$9,$BE129,BF$9)</f>
        <v>0</v>
      </c>
      <c r="BG129">
        <f ca="1">OFFSET($M$9,$BE129,BG$9)</f>
        <v>18</v>
      </c>
      <c r="BH129">
        <f ca="1">OFFSET($M$9,$BE129,BH$9)</f>
        <v>0</v>
      </c>
      <c r="BI129">
        <f ca="1">OFFSET($M$9,$BE129,BI$9)</f>
        <v>0</v>
      </c>
      <c r="BJ129">
        <f ca="1">OFFSET($M$9,$BE129,BJ$9)</f>
        <v>0</v>
      </c>
      <c r="BK129">
        <f ca="1">OFFSET($M$9,$BE129,BK$9)</f>
        <v>0</v>
      </c>
      <c r="BL129">
        <f ca="1">OFFSET($M$9,$BE129,BL$9)</f>
        <v>0</v>
      </c>
      <c r="BM129">
        <f ca="1">OFFSET($M$9,$BE129,BM$9)</f>
        <v>0</v>
      </c>
      <c r="BN129">
        <f ca="1">OFFSET($M$9,$BE129,BN$9)</f>
        <v>0</v>
      </c>
      <c r="BO129">
        <f ca="1">OFFSET($M$9,$BE129,BO$9)</f>
        <v>0</v>
      </c>
      <c r="BP129">
        <f ca="1">OFFSET($M$9,$BE129,BP$9)</f>
        <v>0</v>
      </c>
      <c r="BQ129">
        <f ca="1">OFFSET($M$9,$BE129,BQ$9)</f>
        <v>0</v>
      </c>
      <c r="BR129">
        <f ca="1">OFFSET($M$9,$BE129,BR$9)</f>
        <v>0</v>
      </c>
      <c r="BS129">
        <f ca="1">OFFSET($M$9,$BE129,BS$9)</f>
        <v>0</v>
      </c>
      <c r="BT129">
        <f ca="1">OFFSET($M$9,$BE129,BT$9)</f>
        <v>0</v>
      </c>
    </row>
    <row r="130" spans="1:72" x14ac:dyDescent="0.25">
      <c r="A130" s="1"/>
      <c r="B130" s="16" t="s">
        <v>82</v>
      </c>
      <c r="C130" s="16" t="s">
        <v>83</v>
      </c>
      <c r="D130" s="316" t="s">
        <v>146</v>
      </c>
      <c r="E130" s="319">
        <v>0</v>
      </c>
      <c r="F130" s="317" t="s">
        <v>171</v>
      </c>
      <c r="G130" s="318">
        <f ca="1">SUM(LARGE(BF130:BT130,{1,2,3,4,5,6,7,8,9}))</f>
        <v>17</v>
      </c>
      <c r="H130" s="319">
        <f>MIN(K130,N130,Q130,T130,W130,Z130,AC130,AF130,AI130,AL130,AO130,AR130,AU130,AX130,BA130)</f>
        <v>1.6736111111111111E-2</v>
      </c>
      <c r="I130" s="315">
        <f>MAX(L130,O130,R130,U130,X130,AA130,AD130,AG130,AJ130,AM130,AP130,AS130,AV130,AY130,BB130)</f>
        <v>37.344398340248965</v>
      </c>
      <c r="J130" s="12" t="s">
        <v>354</v>
      </c>
      <c r="K130" s="114"/>
      <c r="L130" s="56"/>
      <c r="M130" s="45"/>
      <c r="N130" s="114"/>
      <c r="O130" s="116"/>
      <c r="P130" s="45"/>
      <c r="Q130" s="43"/>
      <c r="R130" s="116"/>
      <c r="S130" s="45"/>
      <c r="T130" s="43"/>
      <c r="U130" s="116"/>
      <c r="V130" s="45"/>
      <c r="W130" s="43"/>
      <c r="X130" s="116"/>
      <c r="Y130" s="45"/>
      <c r="Z130" s="43"/>
      <c r="AA130" s="116"/>
      <c r="AB130" s="45"/>
      <c r="AC130" s="158"/>
      <c r="AD130" s="116"/>
      <c r="AE130" s="117"/>
      <c r="AF130" s="118"/>
      <c r="AG130" s="227"/>
      <c r="AH130" s="119"/>
      <c r="AI130" s="37">
        <v>1.6736111111111111E-2</v>
      </c>
      <c r="AJ130" s="113">
        <f>SUM(15/(AI130*24))</f>
        <v>37.344398340248965</v>
      </c>
      <c r="AK130" s="36">
        <v>17</v>
      </c>
      <c r="AL130" s="264"/>
      <c r="AM130" s="121"/>
      <c r="AN130" s="133"/>
      <c r="AO130" s="118"/>
      <c r="AP130" s="46"/>
      <c r="AQ130" s="47"/>
      <c r="AR130" s="118"/>
      <c r="AS130" s="50"/>
      <c r="AT130" s="336"/>
      <c r="AU130" s="118"/>
      <c r="AV130" s="50"/>
      <c r="AW130" s="336"/>
      <c r="AX130" s="118"/>
      <c r="AY130" s="50"/>
      <c r="AZ130" s="336"/>
      <c r="BA130" s="118"/>
      <c r="BB130" s="50"/>
      <c r="BC130" s="336"/>
      <c r="BE130">
        <f>BE129+1</f>
        <v>121</v>
      </c>
      <c r="BF130">
        <f ca="1">OFFSET($M$9,$BE130,BF$9)</f>
        <v>0</v>
      </c>
      <c r="BG130">
        <f ca="1">OFFSET($M$9,$BE130,BG$9)</f>
        <v>0</v>
      </c>
      <c r="BH130">
        <f ca="1">OFFSET($M$9,$BE130,BH$9)</f>
        <v>0</v>
      </c>
      <c r="BI130">
        <f ca="1">OFFSET($M$9,$BE130,BI$9)</f>
        <v>0</v>
      </c>
      <c r="BJ130">
        <f ca="1">OFFSET($M$9,$BE130,BJ$9)</f>
        <v>0</v>
      </c>
      <c r="BK130">
        <f ca="1">OFFSET($M$9,$BE130,BK$9)</f>
        <v>0</v>
      </c>
      <c r="BL130">
        <f ca="1">OFFSET($M$9,$BE130,BL$9)</f>
        <v>0</v>
      </c>
      <c r="BM130">
        <f ca="1">OFFSET($M$9,$BE130,BM$9)</f>
        <v>0</v>
      </c>
      <c r="BN130">
        <f ca="1">OFFSET($M$9,$BE130,BN$9)</f>
        <v>17</v>
      </c>
      <c r="BO130">
        <f ca="1">OFFSET($M$9,$BE130,BO$9)</f>
        <v>0</v>
      </c>
      <c r="BP130">
        <f ca="1">OFFSET($M$9,$BE130,BP$9)</f>
        <v>0</v>
      </c>
      <c r="BQ130">
        <f ca="1">OFFSET($M$9,$BE130,BQ$9)</f>
        <v>0</v>
      </c>
      <c r="BR130">
        <f ca="1">OFFSET($M$9,$BE130,BR$9)</f>
        <v>0</v>
      </c>
      <c r="BS130">
        <f ca="1">OFFSET($M$9,$BE130,BS$9)</f>
        <v>0</v>
      </c>
      <c r="BT130">
        <f ca="1">OFFSET($M$9,$BE130,BT$9)</f>
        <v>0</v>
      </c>
    </row>
    <row r="131" spans="1:72" x14ac:dyDescent="0.25">
      <c r="A131" s="1">
        <v>40</v>
      </c>
      <c r="B131" s="16" t="s">
        <v>254</v>
      </c>
      <c r="C131" s="16" t="s">
        <v>325</v>
      </c>
      <c r="D131" s="95" t="s">
        <v>146</v>
      </c>
      <c r="E131" s="96">
        <v>0</v>
      </c>
      <c r="F131" s="317" t="s">
        <v>172</v>
      </c>
      <c r="G131" s="318">
        <f ca="1">SUM(LARGE(BF131:BT131,{1,2,3,4,5,6,7,8,9,10}))</f>
        <v>17</v>
      </c>
      <c r="H131" s="96">
        <f>MIN(K131,N131,Q131,T131,W131,Z131,AC131,AF131,AI131,AL131,AO131,AR131,AU131,AX131,BA131)</f>
        <v>1.7916666666666668E-2</v>
      </c>
      <c r="I131" s="97">
        <f>MAX(L131,O131,R131,U131,X131,AA131,AD131,AG131,AJ131,AM131,AP131,AS131,AV131,AY131,BB131)</f>
        <v>34.883720930232556</v>
      </c>
      <c r="J131" s="107"/>
      <c r="K131" s="43"/>
      <c r="L131" s="56"/>
      <c r="M131" s="45"/>
      <c r="N131" s="114"/>
      <c r="O131" s="116"/>
      <c r="P131" s="45"/>
      <c r="Q131" s="38">
        <v>1.832175925925926E-2</v>
      </c>
      <c r="R131" s="113">
        <f>SUM(15/(Q131*24))</f>
        <v>34.112444725205307</v>
      </c>
      <c r="S131" s="36">
        <v>6</v>
      </c>
      <c r="T131" s="43"/>
      <c r="U131" s="116"/>
      <c r="V131" s="45"/>
      <c r="W131" s="43"/>
      <c r="X131" s="122"/>
      <c r="Y131" s="45"/>
      <c r="Z131" s="43"/>
      <c r="AA131" s="116"/>
      <c r="AB131" s="45"/>
      <c r="AC131" s="158"/>
      <c r="AD131" s="116"/>
      <c r="AE131" s="117"/>
      <c r="AF131" s="118"/>
      <c r="AG131" s="227"/>
      <c r="AH131" s="119"/>
      <c r="AI131" s="37">
        <v>1.7916666666666668E-2</v>
      </c>
      <c r="AJ131" s="113">
        <f>SUM(15/(AI131*24))</f>
        <v>34.883720930232556</v>
      </c>
      <c r="AK131" s="36">
        <v>11</v>
      </c>
      <c r="AL131" s="264"/>
      <c r="AM131" s="121"/>
      <c r="AN131" s="133"/>
      <c r="AO131" s="270"/>
      <c r="AP131" s="46"/>
      <c r="AQ131" s="47"/>
      <c r="AR131" s="118"/>
      <c r="AS131" s="50"/>
      <c r="AT131" s="336"/>
      <c r="AU131" s="41"/>
      <c r="AV131" s="50"/>
      <c r="AW131" s="336"/>
      <c r="AX131" s="270"/>
      <c r="AY131" s="294"/>
      <c r="AZ131" s="361"/>
      <c r="BA131" s="41"/>
      <c r="BB131" s="50"/>
      <c r="BC131" s="336"/>
      <c r="BE131">
        <f>BE130+1</f>
        <v>122</v>
      </c>
      <c r="BF131">
        <f ca="1">OFFSET($M$9,$BE131,BF$9)</f>
        <v>0</v>
      </c>
      <c r="BG131">
        <f ca="1">OFFSET($M$9,$BE131,BG$9)</f>
        <v>0</v>
      </c>
      <c r="BH131">
        <f ca="1">OFFSET($M$9,$BE131,BH$9)</f>
        <v>6</v>
      </c>
      <c r="BI131">
        <f ca="1">OFFSET($M$9,$BE131,BI$9)</f>
        <v>0</v>
      </c>
      <c r="BJ131">
        <f ca="1">OFFSET($M$9,$BE131,BJ$9)</f>
        <v>0</v>
      </c>
      <c r="BK131">
        <f ca="1">OFFSET($M$9,$BE131,BK$9)</f>
        <v>0</v>
      </c>
      <c r="BL131">
        <f ca="1">OFFSET($M$9,$BE131,BL$9)</f>
        <v>0</v>
      </c>
      <c r="BM131">
        <f ca="1">OFFSET($M$9,$BE131,BM$9)</f>
        <v>0</v>
      </c>
      <c r="BN131">
        <f ca="1">OFFSET($M$9,$BE131,BN$9)</f>
        <v>11</v>
      </c>
      <c r="BO131">
        <f ca="1">OFFSET($M$9,$BE131,BO$9)</f>
        <v>0</v>
      </c>
      <c r="BP131">
        <f ca="1">OFFSET($M$9,$BE131,BP$9)</f>
        <v>0</v>
      </c>
      <c r="BQ131">
        <f ca="1">OFFSET($M$9,$BE131,BQ$9)</f>
        <v>0</v>
      </c>
      <c r="BR131">
        <f ca="1">OFFSET($M$9,$BE131,BR$9)</f>
        <v>0</v>
      </c>
      <c r="BS131">
        <f ca="1">OFFSET($M$9,$BE131,BS$9)</f>
        <v>0</v>
      </c>
      <c r="BT131">
        <f ca="1">OFFSET($M$9,$BE131,BT$9)</f>
        <v>0</v>
      </c>
    </row>
    <row r="132" spans="1:72" x14ac:dyDescent="0.25">
      <c r="A132" s="1"/>
      <c r="B132" s="16" t="s">
        <v>107</v>
      </c>
      <c r="C132" s="16" t="s">
        <v>137</v>
      </c>
      <c r="D132" s="320" t="s">
        <v>146</v>
      </c>
      <c r="E132" s="347">
        <v>0</v>
      </c>
      <c r="F132" s="317" t="s">
        <v>173</v>
      </c>
      <c r="G132" s="318">
        <f ca="1">SUM(LARGE(BF132:BT132,{1,2,3,4,5,6,7,8,9}))</f>
        <v>17</v>
      </c>
      <c r="H132" s="319">
        <f>MIN(K132,N132,Q132,T132,W132,Z132,AC132,AF132,AI132,AL132,AO132,AR132,AU132,AX132,BA132)</f>
        <v>1.7291666666666667E-2</v>
      </c>
      <c r="I132" s="315">
        <f>MAX(L132,O132,R132,U132,X132,AA132,AD132,AG132,AJ132,AM132,AP132,AS132,AV132,AY132,BB132)</f>
        <v>36.144578313253007</v>
      </c>
      <c r="J132" s="12" t="s">
        <v>80</v>
      </c>
      <c r="K132" s="114"/>
      <c r="L132" s="56"/>
      <c r="M132" s="45"/>
      <c r="N132" s="114"/>
      <c r="O132" s="116"/>
      <c r="P132" s="45"/>
      <c r="Q132" s="43"/>
      <c r="R132" s="116"/>
      <c r="S132" s="45"/>
      <c r="T132" s="43"/>
      <c r="U132" s="116"/>
      <c r="V132" s="45"/>
      <c r="W132" s="43"/>
      <c r="X132" s="116"/>
      <c r="Y132" s="45"/>
      <c r="Z132" s="38">
        <v>1.7291666666666667E-2</v>
      </c>
      <c r="AA132" s="113">
        <f>SUM(15/(Z132*24))</f>
        <v>36.144578313253007</v>
      </c>
      <c r="AB132" s="36">
        <v>17</v>
      </c>
      <c r="AC132" s="158"/>
      <c r="AD132" s="116"/>
      <c r="AE132" s="117"/>
      <c r="AF132" s="118"/>
      <c r="AG132" s="227"/>
      <c r="AH132" s="119"/>
      <c r="AI132" s="118"/>
      <c r="AJ132" s="116"/>
      <c r="AK132" s="119"/>
      <c r="AL132" s="118"/>
      <c r="AM132" s="122"/>
      <c r="AN132" s="288"/>
      <c r="AO132" s="118"/>
      <c r="AP132" s="39"/>
      <c r="AQ132" s="287"/>
      <c r="AR132" s="118"/>
      <c r="AS132" s="50"/>
      <c r="AT132" s="336"/>
      <c r="AU132" s="118"/>
      <c r="AV132" s="50"/>
      <c r="AW132" s="336"/>
      <c r="AX132" s="118"/>
      <c r="AY132" s="50"/>
      <c r="AZ132" s="336"/>
      <c r="BA132" s="118"/>
      <c r="BB132" s="50"/>
      <c r="BC132" s="336"/>
      <c r="BE132">
        <f>BE131+1</f>
        <v>123</v>
      </c>
      <c r="BF132">
        <f ca="1">OFFSET($M$9,$BE132,BF$9)</f>
        <v>0</v>
      </c>
      <c r="BG132">
        <f ca="1">OFFSET($M$9,$BE132,BG$9)</f>
        <v>0</v>
      </c>
      <c r="BH132">
        <f ca="1">OFFSET($M$9,$BE132,BH$9)</f>
        <v>0</v>
      </c>
      <c r="BI132">
        <f ca="1">OFFSET($M$9,$BE132,BI$9)</f>
        <v>0</v>
      </c>
      <c r="BJ132">
        <f ca="1">OFFSET($M$9,$BE132,BJ$9)</f>
        <v>0</v>
      </c>
      <c r="BK132">
        <f ca="1">OFFSET($M$9,$BE132,BK$9)</f>
        <v>17</v>
      </c>
      <c r="BL132">
        <f ca="1">OFFSET($M$9,$BE132,BL$9)</f>
        <v>0</v>
      </c>
      <c r="BM132">
        <f ca="1">OFFSET($M$9,$BE132,BM$9)</f>
        <v>0</v>
      </c>
      <c r="BN132">
        <f ca="1">OFFSET($M$9,$BE132,BN$9)</f>
        <v>0</v>
      </c>
      <c r="BO132">
        <f ca="1">OFFSET($M$9,$BE132,BO$9)</f>
        <v>0</v>
      </c>
      <c r="BP132">
        <f ca="1">OFFSET($M$9,$BE132,BP$9)</f>
        <v>0</v>
      </c>
      <c r="BQ132">
        <f ca="1">OFFSET($M$9,$BE132,BQ$9)</f>
        <v>0</v>
      </c>
      <c r="BR132">
        <f ca="1">OFFSET($M$9,$BE132,BR$9)</f>
        <v>0</v>
      </c>
      <c r="BS132">
        <f ca="1">OFFSET($M$9,$BE132,BS$9)</f>
        <v>0</v>
      </c>
      <c r="BT132">
        <f ca="1">OFFSET($M$9,$BE132,BT$9)</f>
        <v>0</v>
      </c>
    </row>
    <row r="133" spans="1:72" x14ac:dyDescent="0.25">
      <c r="A133" s="1"/>
      <c r="B133" s="16" t="s">
        <v>132</v>
      </c>
      <c r="C133" s="16" t="s">
        <v>55</v>
      </c>
      <c r="D133" s="316" t="s">
        <v>146</v>
      </c>
      <c r="E133" s="319">
        <v>1.6805555555555556E-2</v>
      </c>
      <c r="F133" s="317" t="s">
        <v>175</v>
      </c>
      <c r="G133" s="318">
        <f ca="1">SUM(LARGE(BF133:BT133,{1,2,3,4,5,6,7,8,9}))</f>
        <v>16</v>
      </c>
      <c r="H133" s="319">
        <f>MIN(K133,N133,Q133,T133,W133,Z133,AC133,AF133,AI133,AL133,AO133,AR133,AU133,AX133,BA133)</f>
        <v>1.8298611111111113E-2</v>
      </c>
      <c r="I133" s="315">
        <f>MAX(L133,O133,R133,U133,X133,AA133,AD133,AG133,AJ133,AM133,AP133,AS133,AV133,AY133,BB133)</f>
        <v>34.155597722960145</v>
      </c>
      <c r="J133" s="12" t="s">
        <v>267</v>
      </c>
      <c r="K133" s="114"/>
      <c r="L133" s="56"/>
      <c r="M133" s="45"/>
      <c r="N133" s="114"/>
      <c r="O133" s="116"/>
      <c r="P133" s="45"/>
      <c r="Q133" s="43"/>
      <c r="R133" s="116"/>
      <c r="S133" s="45"/>
      <c r="T133" s="43"/>
      <c r="U133" s="116"/>
      <c r="V133" s="45"/>
      <c r="W133" s="43"/>
      <c r="X133" s="116"/>
      <c r="Y133" s="45"/>
      <c r="Z133" s="43"/>
      <c r="AA133" s="116"/>
      <c r="AB133" s="45"/>
      <c r="AC133" s="158"/>
      <c r="AD133" s="116"/>
      <c r="AE133" s="117"/>
      <c r="AF133" s="37">
        <v>1.8298611111111113E-2</v>
      </c>
      <c r="AG133" s="539">
        <f>SUM(15/(AF133*24))</f>
        <v>34.155597722960145</v>
      </c>
      <c r="AH133" s="509">
        <v>16</v>
      </c>
      <c r="AI133" s="118"/>
      <c r="AJ133" s="116"/>
      <c r="AK133" s="119"/>
      <c r="AL133" s="264"/>
      <c r="AM133" s="116"/>
      <c r="AN133" s="133"/>
      <c r="AO133" s="118"/>
      <c r="AP133" s="116"/>
      <c r="AQ133" s="40"/>
      <c r="AR133" s="118"/>
      <c r="AS133" s="135"/>
      <c r="AT133" s="336"/>
      <c r="AU133" s="118"/>
      <c r="AV133" s="50"/>
      <c r="AW133" s="336"/>
      <c r="AX133" s="118"/>
      <c r="AY133" s="50"/>
      <c r="AZ133" s="336"/>
      <c r="BA133" s="118"/>
      <c r="BB133" s="135"/>
      <c r="BC133" s="336"/>
      <c r="BE133">
        <f>BE132+1</f>
        <v>124</v>
      </c>
      <c r="BF133">
        <f ca="1">OFFSET($M$9,$BE133,BF$9)</f>
        <v>0</v>
      </c>
      <c r="BG133">
        <f ca="1">OFFSET($M$9,$BE133,BG$9)</f>
        <v>0</v>
      </c>
      <c r="BH133">
        <f ca="1">OFFSET($M$9,$BE133,BH$9)</f>
        <v>0</v>
      </c>
      <c r="BI133">
        <f ca="1">OFFSET($M$9,$BE133,BI$9)</f>
        <v>0</v>
      </c>
      <c r="BJ133">
        <f ca="1">OFFSET($M$9,$BE133,BJ$9)</f>
        <v>0</v>
      </c>
      <c r="BK133">
        <f ca="1">OFFSET($M$9,$BE133,BK$9)</f>
        <v>0</v>
      </c>
      <c r="BL133">
        <f ca="1">OFFSET($M$9,$BE133,BL$9)</f>
        <v>0</v>
      </c>
      <c r="BM133">
        <f ca="1">OFFSET($M$9,$BE133,BM$9)</f>
        <v>16</v>
      </c>
      <c r="BN133">
        <f ca="1">OFFSET($M$9,$BE133,BN$9)</f>
        <v>0</v>
      </c>
      <c r="BO133">
        <f ca="1">OFFSET($M$9,$BE133,BO$9)</f>
        <v>0</v>
      </c>
      <c r="BP133">
        <f ca="1">OFFSET($M$9,$BE133,BP$9)</f>
        <v>0</v>
      </c>
      <c r="BQ133">
        <f ca="1">OFFSET($M$9,$BE133,BQ$9)</f>
        <v>0</v>
      </c>
      <c r="BR133">
        <f ca="1">OFFSET($M$9,$BE133,BR$9)</f>
        <v>0</v>
      </c>
      <c r="BS133">
        <f ca="1">OFFSET($M$9,$BE133,BS$9)</f>
        <v>0</v>
      </c>
      <c r="BT133">
        <f ca="1">OFFSET($M$9,$BE133,BT$9)</f>
        <v>0</v>
      </c>
    </row>
    <row r="134" spans="1:72" x14ac:dyDescent="0.25">
      <c r="A134" s="1"/>
      <c r="B134" s="16" t="s">
        <v>165</v>
      </c>
      <c r="C134" s="16" t="s">
        <v>333</v>
      </c>
      <c r="D134" s="95" t="s">
        <v>146</v>
      </c>
      <c r="E134" s="96">
        <v>0</v>
      </c>
      <c r="F134" s="317" t="s">
        <v>176</v>
      </c>
      <c r="G134" s="318">
        <f ca="1">SUM(LARGE(BF134:BT134,{1,2,3,4,5,6,7,8,9,10}))</f>
        <v>16</v>
      </c>
      <c r="H134" s="96">
        <f>MIN(K134,N134,Q134,T134,W134,Z134,AC134,AF134,AI134,AL134,AO134,AR134,AU134,AX134,BA134)</f>
        <v>1.7499999999999998E-2</v>
      </c>
      <c r="I134" s="97">
        <f>MAX(L134,O134,R134,U134,X134,AA134,AD134,AG134,AJ134,AM134,AP134,AS134,AV134,AY134,BB134)</f>
        <v>0</v>
      </c>
      <c r="J134" s="12"/>
      <c r="K134" s="114"/>
      <c r="L134" s="56"/>
      <c r="M134" s="45"/>
      <c r="N134" s="114"/>
      <c r="O134" s="116"/>
      <c r="P134" s="45"/>
      <c r="Q134" s="43"/>
      <c r="R134" s="116"/>
      <c r="S134" s="45"/>
      <c r="T134" s="38">
        <v>1.7499999999999998E-2</v>
      </c>
      <c r="U134" s="506" t="s">
        <v>330</v>
      </c>
      <c r="V134" s="172">
        <v>16</v>
      </c>
      <c r="W134" s="43"/>
      <c r="X134" s="116"/>
      <c r="Y134" s="45"/>
      <c r="Z134" s="43"/>
      <c r="AA134" s="116"/>
      <c r="AB134" s="45"/>
      <c r="AC134" s="158"/>
      <c r="AD134" s="116"/>
      <c r="AE134" s="117"/>
      <c r="AF134" s="118"/>
      <c r="AG134" s="227"/>
      <c r="AH134" s="119"/>
      <c r="AI134" s="118"/>
      <c r="AJ134" s="116"/>
      <c r="AK134" s="119"/>
      <c r="AL134" s="264"/>
      <c r="AM134" s="121"/>
      <c r="AN134" s="133"/>
      <c r="AO134" s="270"/>
      <c r="AP134" s="294"/>
      <c r="AQ134" s="47"/>
      <c r="AR134" s="118"/>
      <c r="AS134" s="50"/>
      <c r="AT134" s="336"/>
      <c r="AU134" s="71"/>
      <c r="AV134" s="83"/>
      <c r="AW134" s="361"/>
      <c r="AX134" s="270"/>
      <c r="AY134" s="294"/>
      <c r="AZ134" s="361"/>
      <c r="BA134" s="41"/>
      <c r="BB134" s="50"/>
      <c r="BC134" s="336"/>
      <c r="BE134">
        <f>BE133+1</f>
        <v>125</v>
      </c>
      <c r="BF134">
        <f ca="1">OFFSET($M$9,$BE134,BF$9)</f>
        <v>0</v>
      </c>
      <c r="BG134">
        <f ca="1">OFFSET($M$9,$BE134,BG$9)</f>
        <v>0</v>
      </c>
      <c r="BH134">
        <f ca="1">OFFSET($M$9,$BE134,BH$9)</f>
        <v>0</v>
      </c>
      <c r="BI134">
        <f ca="1">OFFSET($M$9,$BE134,BI$9)</f>
        <v>16</v>
      </c>
      <c r="BJ134">
        <f ca="1">OFFSET($M$9,$BE134,BJ$9)</f>
        <v>0</v>
      </c>
      <c r="BK134">
        <f ca="1">OFFSET($M$9,$BE134,BK$9)</f>
        <v>0</v>
      </c>
      <c r="BL134">
        <f ca="1">OFFSET($M$9,$BE134,BL$9)</f>
        <v>0</v>
      </c>
      <c r="BM134">
        <f ca="1">OFFSET($M$9,$BE134,BM$9)</f>
        <v>0</v>
      </c>
      <c r="BN134">
        <f ca="1">OFFSET($M$9,$BE134,BN$9)</f>
        <v>0</v>
      </c>
      <c r="BO134">
        <f ca="1">OFFSET($M$9,$BE134,BO$9)</f>
        <v>0</v>
      </c>
      <c r="BP134">
        <f ca="1">OFFSET($M$9,$BE134,BP$9)</f>
        <v>0</v>
      </c>
      <c r="BQ134">
        <f ca="1">OFFSET($M$9,$BE134,BQ$9)</f>
        <v>0</v>
      </c>
      <c r="BR134">
        <f ca="1">OFFSET($M$9,$BE134,BR$9)</f>
        <v>0</v>
      </c>
      <c r="BS134">
        <f ca="1">OFFSET($M$9,$BE134,BS$9)</f>
        <v>0</v>
      </c>
      <c r="BT134">
        <f ca="1">OFFSET($M$9,$BE134,BT$9)</f>
        <v>0</v>
      </c>
    </row>
    <row r="135" spans="1:72" x14ac:dyDescent="0.25">
      <c r="A135" s="1"/>
      <c r="B135" s="154" t="s">
        <v>320</v>
      </c>
      <c r="C135" s="154" t="s">
        <v>282</v>
      </c>
      <c r="D135" s="316" t="s">
        <v>146</v>
      </c>
      <c r="E135" s="319">
        <v>0</v>
      </c>
      <c r="F135" s="317" t="s">
        <v>178</v>
      </c>
      <c r="G135" s="318">
        <f ca="1">SUM(LARGE(BF135:BT135,{1,2,3,4,5,6,7,8,9}))</f>
        <v>16</v>
      </c>
      <c r="H135" s="319">
        <f>MIN(K135,N135,Q135,T135,W135,Z135,AC135,AF135,AI135,AL135,AO135,AR135,AU135,AX135,BA135)</f>
        <v>1.6979166666666667E-2</v>
      </c>
      <c r="I135" s="315"/>
      <c r="J135" s="12"/>
      <c r="K135" s="114"/>
      <c r="L135" s="56"/>
      <c r="M135" s="45"/>
      <c r="N135" s="114"/>
      <c r="O135" s="116"/>
      <c r="P135" s="45"/>
      <c r="Q135" s="38">
        <v>1.6979166666666667E-2</v>
      </c>
      <c r="R135" s="113">
        <f>SUM(15/(Q135*24))</f>
        <v>36.809815950920246</v>
      </c>
      <c r="S135" s="36">
        <v>16</v>
      </c>
      <c r="T135" s="43"/>
      <c r="U135" s="116"/>
      <c r="V135" s="45"/>
      <c r="W135" s="43"/>
      <c r="X135" s="144"/>
      <c r="Y135" s="45"/>
      <c r="Z135" s="43"/>
      <c r="AA135" s="116"/>
      <c r="AB135" s="45"/>
      <c r="AC135" s="158"/>
      <c r="AD135" s="116"/>
      <c r="AE135" s="117"/>
      <c r="AF135" s="118"/>
      <c r="AG135" s="227"/>
      <c r="AH135" s="119"/>
      <c r="AI135" s="118"/>
      <c r="AJ135" s="116"/>
      <c r="AK135" s="119"/>
      <c r="AL135" s="264"/>
      <c r="AM135" s="121"/>
      <c r="AN135" s="133"/>
      <c r="AO135" s="118"/>
      <c r="AP135" s="116"/>
      <c r="AQ135" s="40"/>
      <c r="AR135" s="118"/>
      <c r="AS135" s="135"/>
      <c r="AT135" s="336"/>
      <c r="AU135" s="118"/>
      <c r="AV135" s="50"/>
      <c r="AW135" s="336"/>
      <c r="AX135" s="118"/>
      <c r="AY135" s="50"/>
      <c r="AZ135" s="336"/>
      <c r="BA135" s="118"/>
      <c r="BB135" s="50"/>
      <c r="BC135" s="336"/>
      <c r="BE135">
        <f>BE134+1</f>
        <v>126</v>
      </c>
      <c r="BF135">
        <f ca="1">OFFSET($M$9,$BE135,BF$9)</f>
        <v>0</v>
      </c>
      <c r="BG135">
        <f ca="1">OFFSET($M$9,$BE135,BG$9)</f>
        <v>0</v>
      </c>
      <c r="BH135">
        <f ca="1">OFFSET($M$9,$BE135,BH$9)</f>
        <v>16</v>
      </c>
      <c r="BI135">
        <f ca="1">OFFSET($M$9,$BE135,BI$9)</f>
        <v>0</v>
      </c>
      <c r="BJ135">
        <f ca="1">OFFSET($M$9,$BE135,BJ$9)</f>
        <v>0</v>
      </c>
      <c r="BK135">
        <f ca="1">OFFSET($M$9,$BE135,BK$9)</f>
        <v>0</v>
      </c>
      <c r="BL135">
        <f ca="1">OFFSET($M$9,$BE135,BL$9)</f>
        <v>0</v>
      </c>
      <c r="BM135">
        <f ca="1">OFFSET($M$9,$BE135,BM$9)</f>
        <v>0</v>
      </c>
      <c r="BN135">
        <f ca="1">OFFSET($M$9,$BE135,BN$9)</f>
        <v>0</v>
      </c>
      <c r="BO135">
        <f ca="1">OFFSET($M$9,$BE135,BO$9)</f>
        <v>0</v>
      </c>
      <c r="BP135">
        <f ca="1">OFFSET($M$9,$BE135,BP$9)</f>
        <v>0</v>
      </c>
      <c r="BQ135">
        <f ca="1">OFFSET($M$9,$BE135,BQ$9)</f>
        <v>0</v>
      </c>
      <c r="BR135">
        <f ca="1">OFFSET($M$9,$BE135,BR$9)</f>
        <v>0</v>
      </c>
      <c r="BS135">
        <f ca="1">OFFSET($M$9,$BE135,BS$9)</f>
        <v>0</v>
      </c>
      <c r="BT135">
        <f ca="1">OFFSET($M$9,$BE135,BT$9)</f>
        <v>0</v>
      </c>
    </row>
    <row r="136" spans="1:72" x14ac:dyDescent="0.25">
      <c r="A136" s="1"/>
      <c r="B136" s="16" t="s">
        <v>343</v>
      </c>
      <c r="C136" s="16" t="s">
        <v>112</v>
      </c>
      <c r="D136" s="395" t="s">
        <v>146</v>
      </c>
      <c r="E136" s="319">
        <v>0</v>
      </c>
      <c r="F136" s="317" t="s">
        <v>179</v>
      </c>
      <c r="G136" s="318">
        <f ca="1">SUM(LARGE(BF136:BT136,{1,2,3,4,5,6,7,8,9}))</f>
        <v>15</v>
      </c>
      <c r="H136" s="319">
        <f>MIN(K136,N136,Q136,T136,W136,Z136,AC136,AF136,AI136,AL136,AO136,AR136,AU136,AX136,BA136)</f>
        <v>1.7083333333333336E-2</v>
      </c>
      <c r="I136" s="315">
        <f>MAX(L136,O136,R136,U136,X136,AA136,AD136,AG136,AJ136,AM136,AP136,AS136,AV136,AY136,BB136)</f>
        <v>0</v>
      </c>
      <c r="J136" s="53"/>
      <c r="K136" s="43"/>
      <c r="L136" s="56"/>
      <c r="M136" s="45"/>
      <c r="N136" s="43"/>
      <c r="O136" s="116"/>
      <c r="P136" s="45"/>
      <c r="Q136" s="43"/>
      <c r="R136" s="116"/>
      <c r="S136" s="45"/>
      <c r="T136" s="43"/>
      <c r="U136" s="116"/>
      <c r="V136" s="45"/>
      <c r="W136" s="38">
        <v>1.7083333333333336E-2</v>
      </c>
      <c r="X136" s="113" t="s">
        <v>342</v>
      </c>
      <c r="Y136" s="36">
        <v>15</v>
      </c>
      <c r="Z136" s="43"/>
      <c r="AA136" s="116"/>
      <c r="AB136" s="45"/>
      <c r="AC136" s="158"/>
      <c r="AD136" s="116"/>
      <c r="AE136" s="117"/>
      <c r="AF136" s="118"/>
      <c r="AG136" s="227"/>
      <c r="AH136" s="119"/>
      <c r="AI136" s="118"/>
      <c r="AJ136" s="116"/>
      <c r="AK136" s="45"/>
      <c r="AL136" s="264"/>
      <c r="AM136" s="121"/>
      <c r="AN136" s="133"/>
      <c r="AO136" s="118"/>
      <c r="AP136" s="46"/>
      <c r="AQ136" s="47"/>
      <c r="AR136" s="118"/>
      <c r="AS136" s="50"/>
      <c r="AT136" s="336"/>
      <c r="AU136" s="118"/>
      <c r="AV136" s="50"/>
      <c r="AW136" s="336"/>
      <c r="AX136" s="118"/>
      <c r="AY136" s="50"/>
      <c r="AZ136" s="336"/>
      <c r="BA136" s="118"/>
      <c r="BB136" s="50"/>
      <c r="BC136" s="336"/>
      <c r="BE136">
        <f>BE135+1</f>
        <v>127</v>
      </c>
      <c r="BF136">
        <f ca="1">OFFSET($M$9,$BE136,BF$9)</f>
        <v>0</v>
      </c>
      <c r="BG136">
        <f ca="1">OFFSET($M$9,$BE136,BG$9)</f>
        <v>0</v>
      </c>
      <c r="BH136">
        <f ca="1">OFFSET($M$9,$BE136,BH$9)</f>
        <v>0</v>
      </c>
      <c r="BI136">
        <f ca="1">OFFSET($M$9,$BE136,BI$9)</f>
        <v>0</v>
      </c>
      <c r="BJ136">
        <f ca="1">OFFSET($M$9,$BE136,BJ$9)</f>
        <v>15</v>
      </c>
      <c r="BK136">
        <f ca="1">OFFSET($M$9,$BE136,BK$9)</f>
        <v>0</v>
      </c>
      <c r="BL136">
        <f ca="1">OFFSET($M$9,$BE136,BL$9)</f>
        <v>0</v>
      </c>
      <c r="BM136">
        <f ca="1">OFFSET($M$9,$BE136,BM$9)</f>
        <v>0</v>
      </c>
      <c r="BN136">
        <f ca="1">OFFSET($M$9,$BE136,BN$9)</f>
        <v>0</v>
      </c>
      <c r="BO136">
        <f ca="1">OFFSET($M$9,$BE136,BO$9)</f>
        <v>0</v>
      </c>
      <c r="BP136">
        <f ca="1">OFFSET($M$9,$BE136,BP$9)</f>
        <v>0</v>
      </c>
      <c r="BQ136">
        <f ca="1">OFFSET($M$9,$BE136,BQ$9)</f>
        <v>0</v>
      </c>
      <c r="BR136">
        <f ca="1">OFFSET($M$9,$BE136,BR$9)</f>
        <v>0</v>
      </c>
      <c r="BS136">
        <f ca="1">OFFSET($M$9,$BE136,BS$9)</f>
        <v>0</v>
      </c>
      <c r="BT136">
        <f ca="1">OFFSET($M$9,$BE136,BT$9)</f>
        <v>0</v>
      </c>
    </row>
    <row r="137" spans="1:72" x14ac:dyDescent="0.25">
      <c r="A137" s="1"/>
      <c r="B137" s="16" t="s">
        <v>177</v>
      </c>
      <c r="C137" s="16" t="s">
        <v>345</v>
      </c>
      <c r="D137" s="316" t="s">
        <v>146</v>
      </c>
      <c r="E137" s="319">
        <v>0</v>
      </c>
      <c r="F137" s="317" t="s">
        <v>181</v>
      </c>
      <c r="G137" s="318">
        <f ca="1">SUM(LARGE(BF137:BT137,{1,2,3,4,5,6,7,8,9}))</f>
        <v>13</v>
      </c>
      <c r="H137" s="319">
        <f>MIN(K137,N137,Q137,T137,W137,Z137,AC137,AF137,AI137,AL137,AO137,AR137,AU137,AX137,BA137)</f>
        <v>1.7210648148148149E-2</v>
      </c>
      <c r="I137" s="315">
        <f>MAX(L137,O137,R137,U137,X137,AA137,AD137,AG137,AJ137,AM137,AP137,AS137,AV137,AY137,BB137)</f>
        <v>36.314727639542703</v>
      </c>
      <c r="J137" s="53" t="s">
        <v>272</v>
      </c>
      <c r="K137" s="43"/>
      <c r="L137" s="56"/>
      <c r="M137" s="45"/>
      <c r="N137" s="114"/>
      <c r="O137" s="116"/>
      <c r="P137" s="124"/>
      <c r="Q137" s="118"/>
      <c r="R137" s="116"/>
      <c r="S137" s="45"/>
      <c r="T137" s="43"/>
      <c r="U137" s="116"/>
      <c r="V137" s="45"/>
      <c r="W137" s="362"/>
      <c r="X137" s="116"/>
      <c r="Y137" s="45"/>
      <c r="Z137" s="43"/>
      <c r="AA137" s="116"/>
      <c r="AB137" s="45"/>
      <c r="AC137" s="174">
        <v>1.7210648148148149E-2</v>
      </c>
      <c r="AD137" s="113">
        <f>SUM(15/(AC137*24))</f>
        <v>36.314727639542703</v>
      </c>
      <c r="AE137" s="510">
        <v>13</v>
      </c>
      <c r="AF137" s="118"/>
      <c r="AG137" s="227"/>
      <c r="AH137" s="119"/>
      <c r="AI137" s="118"/>
      <c r="AJ137" s="116"/>
      <c r="AK137" s="119"/>
      <c r="AL137" s="118"/>
      <c r="AM137" s="122"/>
      <c r="AN137" s="288"/>
      <c r="AO137" s="118"/>
      <c r="AP137" s="39"/>
      <c r="AQ137" s="287"/>
      <c r="AR137" s="118"/>
      <c r="AS137" s="50"/>
      <c r="AT137" s="336"/>
      <c r="AU137" s="118"/>
      <c r="AV137" s="39"/>
      <c r="AW137" s="40"/>
      <c r="AX137" s="402"/>
      <c r="AY137" s="235"/>
      <c r="AZ137" s="233"/>
      <c r="BA137" s="118"/>
      <c r="BB137" s="39"/>
      <c r="BC137" s="40"/>
      <c r="BE137">
        <f>BE136+1</f>
        <v>128</v>
      </c>
      <c r="BF137">
        <f ca="1">OFFSET($M$9,$BE137,BF$9)</f>
        <v>0</v>
      </c>
      <c r="BG137">
        <f ca="1">OFFSET($M$9,$BE137,BG$9)</f>
        <v>0</v>
      </c>
      <c r="BH137">
        <f ca="1">OFFSET($M$9,$BE137,BH$9)</f>
        <v>0</v>
      </c>
      <c r="BI137">
        <f ca="1">OFFSET($M$9,$BE137,BI$9)</f>
        <v>0</v>
      </c>
      <c r="BJ137">
        <f ca="1">OFFSET($M$9,$BE137,BJ$9)</f>
        <v>0</v>
      </c>
      <c r="BK137">
        <f ca="1">OFFSET($M$9,$BE137,BK$9)</f>
        <v>0</v>
      </c>
      <c r="BL137">
        <f ca="1">OFFSET($M$9,$BE137,BL$9)</f>
        <v>13</v>
      </c>
      <c r="BM137">
        <f ca="1">OFFSET($M$9,$BE137,BM$9)</f>
        <v>0</v>
      </c>
      <c r="BN137">
        <f ca="1">OFFSET($M$9,$BE137,BN$9)</f>
        <v>0</v>
      </c>
      <c r="BO137">
        <f ca="1">OFFSET($M$9,$BE137,BO$9)</f>
        <v>0</v>
      </c>
      <c r="BP137">
        <f ca="1">OFFSET($M$9,$BE137,BP$9)</f>
        <v>0</v>
      </c>
      <c r="BQ137">
        <f ca="1">OFFSET($M$9,$BE137,BQ$9)</f>
        <v>0</v>
      </c>
      <c r="BR137">
        <f ca="1">OFFSET($M$9,$BE137,BR$9)</f>
        <v>0</v>
      </c>
      <c r="BS137">
        <f ca="1">OFFSET($M$9,$BE137,BS$9)</f>
        <v>0</v>
      </c>
      <c r="BT137">
        <f ca="1">OFFSET($M$9,$BE137,BT$9)</f>
        <v>0</v>
      </c>
    </row>
    <row r="138" spans="1:72" x14ac:dyDescent="0.25">
      <c r="A138" s="1"/>
      <c r="B138" s="154" t="s">
        <v>241</v>
      </c>
      <c r="C138" s="154" t="s">
        <v>242</v>
      </c>
      <c r="D138" s="316" t="s">
        <v>146</v>
      </c>
      <c r="E138" s="319">
        <v>1.6759259259259258E-2</v>
      </c>
      <c r="F138" s="317" t="s">
        <v>184</v>
      </c>
      <c r="G138" s="318">
        <f ca="1">SUM(LARGE(BF138:BT138,{1,2,3,4,5,6,7,8,9}))</f>
        <v>11</v>
      </c>
      <c r="H138" s="319">
        <f>MIN(K138,N138,Q138,T138,W138,Z138,AC138,AF138,AI138,AL138,AO138,AR138,AU138,AX138,BA138)</f>
        <v>1.7511574074074072E-2</v>
      </c>
      <c r="I138" s="315"/>
      <c r="J138" s="12" t="s">
        <v>47</v>
      </c>
      <c r="K138" s="114"/>
      <c r="L138" s="56"/>
      <c r="M138" s="45"/>
      <c r="N138" s="115">
        <v>1.7511574074074072E-2</v>
      </c>
      <c r="O138" s="113">
        <f>SUM(15/(N138*24))</f>
        <v>35.6906807666887</v>
      </c>
      <c r="P138" s="36">
        <v>11</v>
      </c>
      <c r="Q138" s="43"/>
      <c r="R138" s="116"/>
      <c r="S138" s="45"/>
      <c r="T138" s="43"/>
      <c r="U138" s="116"/>
      <c r="V138" s="45"/>
      <c r="W138" s="43"/>
      <c r="X138" s="144"/>
      <c r="Y138" s="45"/>
      <c r="Z138" s="43"/>
      <c r="AA138" s="116"/>
      <c r="AB138" s="45"/>
      <c r="AC138" s="118"/>
      <c r="AD138" s="116"/>
      <c r="AE138" s="119"/>
      <c r="AF138" s="118"/>
      <c r="AG138" s="227"/>
      <c r="AH138" s="119"/>
      <c r="AI138" s="118"/>
      <c r="AJ138" s="116"/>
      <c r="AK138" s="119"/>
      <c r="AL138" s="264"/>
      <c r="AM138" s="121"/>
      <c r="AN138" s="133"/>
      <c r="AO138" s="118"/>
      <c r="AP138" s="46"/>
      <c r="AQ138" s="47"/>
      <c r="AR138" s="118"/>
      <c r="AS138" s="50"/>
      <c r="AT138" s="336"/>
      <c r="AU138" s="118"/>
      <c r="AV138" s="39"/>
      <c r="AW138" s="40"/>
      <c r="AX138" s="402"/>
      <c r="AY138" s="235"/>
      <c r="AZ138" s="233"/>
      <c r="BA138" s="118"/>
      <c r="BB138" s="39"/>
      <c r="BC138" s="40"/>
      <c r="BE138">
        <f>BE137+1</f>
        <v>129</v>
      </c>
      <c r="BF138">
        <f ca="1">OFFSET($M$9,$BE138,BF$9)</f>
        <v>0</v>
      </c>
      <c r="BG138">
        <f ca="1">OFFSET($M$9,$BE138,BG$9)</f>
        <v>11</v>
      </c>
      <c r="BH138">
        <f ca="1">OFFSET($M$9,$BE138,BH$9)</f>
        <v>0</v>
      </c>
      <c r="BI138">
        <f ca="1">OFFSET($M$9,$BE138,BI$9)</f>
        <v>0</v>
      </c>
      <c r="BJ138">
        <f ca="1">OFFSET($M$9,$BE138,BJ$9)</f>
        <v>0</v>
      </c>
      <c r="BK138">
        <f ca="1">OFFSET($M$9,$BE138,BK$9)</f>
        <v>0</v>
      </c>
      <c r="BL138">
        <f ca="1">OFFSET($M$9,$BE138,BL$9)</f>
        <v>0</v>
      </c>
      <c r="BM138">
        <f ca="1">OFFSET($M$9,$BE138,BM$9)</f>
        <v>0</v>
      </c>
      <c r="BN138">
        <f ca="1">OFFSET($M$9,$BE138,BN$9)</f>
        <v>0</v>
      </c>
      <c r="BO138">
        <f ca="1">OFFSET($M$9,$BE138,BO$9)</f>
        <v>0</v>
      </c>
      <c r="BP138">
        <f ca="1">OFFSET($M$9,$BE138,BP$9)</f>
        <v>0</v>
      </c>
      <c r="BQ138">
        <f ca="1">OFFSET($M$9,$BE138,BQ$9)</f>
        <v>0</v>
      </c>
      <c r="BR138">
        <f ca="1">OFFSET($M$9,$BE138,BR$9)</f>
        <v>0</v>
      </c>
      <c r="BS138">
        <f ca="1">OFFSET($M$9,$BE138,BS$9)</f>
        <v>0</v>
      </c>
      <c r="BT138">
        <f ca="1">OFFSET($M$9,$BE138,BT$9)</f>
        <v>0</v>
      </c>
    </row>
    <row r="139" spans="1:72" x14ac:dyDescent="0.25">
      <c r="A139" s="1">
        <v>140</v>
      </c>
      <c r="B139" s="16" t="s">
        <v>357</v>
      </c>
      <c r="C139" s="16" t="s">
        <v>327</v>
      </c>
      <c r="D139" s="95" t="s">
        <v>146</v>
      </c>
      <c r="E139" s="96">
        <v>0</v>
      </c>
      <c r="F139" s="317" t="s">
        <v>186</v>
      </c>
      <c r="G139" s="318">
        <f ca="1">SUM(LARGE(BF139:BT139,{1,2,3,4,5,6,7,8,9,10}))</f>
        <v>10</v>
      </c>
      <c r="H139" s="96">
        <f>MIN(K139,N139,Q139,T139,W139,Z139,AC139,AF139,AI139,AL139,AO139,AR139,AU139,AX139,BA139)</f>
        <v>1.7916666666666668E-2</v>
      </c>
      <c r="I139" s="97">
        <f>MAX(L139,O139,R139,U139,X139,AA139,AD139,AG139,AJ139,AM139,AP139,AS139,AV139,AY139,BB139)</f>
        <v>34.883720930232556</v>
      </c>
      <c r="J139" s="107"/>
      <c r="K139" s="114"/>
      <c r="L139" s="56"/>
      <c r="M139" s="45"/>
      <c r="N139" s="114"/>
      <c r="O139" s="116"/>
      <c r="P139" s="124"/>
      <c r="Q139" s="43"/>
      <c r="R139" s="116"/>
      <c r="S139" s="45"/>
      <c r="T139" s="43"/>
      <c r="U139" s="116"/>
      <c r="V139" s="45"/>
      <c r="W139" s="43"/>
      <c r="X139" s="116"/>
      <c r="Y139" s="45"/>
      <c r="Z139" s="43"/>
      <c r="AA139" s="116"/>
      <c r="AB139" s="45"/>
      <c r="AC139" s="158"/>
      <c r="AD139" s="116"/>
      <c r="AE139" s="117"/>
      <c r="AF139" s="118"/>
      <c r="AG139" s="227"/>
      <c r="AH139" s="119"/>
      <c r="AI139" s="37">
        <v>1.7916666666666668E-2</v>
      </c>
      <c r="AJ139" s="113">
        <f>SUM(15/(AI139*24))</f>
        <v>34.883720930232556</v>
      </c>
      <c r="AK139" s="509">
        <v>10</v>
      </c>
      <c r="AL139" s="264"/>
      <c r="AM139" s="121"/>
      <c r="AN139" s="133"/>
      <c r="AO139" s="270"/>
      <c r="AP139" s="46"/>
      <c r="AQ139" s="47"/>
      <c r="AR139" s="118"/>
      <c r="AS139" s="50"/>
      <c r="AT139" s="336"/>
      <c r="AU139" s="270"/>
      <c r="AV139" s="46"/>
      <c r="AW139" s="47"/>
      <c r="AX139" s="236"/>
      <c r="AY139" s="236"/>
      <c r="AZ139" s="237"/>
      <c r="BA139" s="270"/>
      <c r="BB139" s="46"/>
      <c r="BC139" s="47"/>
      <c r="BE139">
        <f>BE138+1</f>
        <v>130</v>
      </c>
      <c r="BF139">
        <f ca="1">OFFSET($M$9,$BE139,BF$9)</f>
        <v>0</v>
      </c>
      <c r="BG139">
        <f ca="1">OFFSET($M$9,$BE139,BG$9)</f>
        <v>0</v>
      </c>
      <c r="BH139">
        <f ca="1">OFFSET($M$9,$BE139,BH$9)</f>
        <v>0</v>
      </c>
      <c r="BI139">
        <f ca="1">OFFSET($M$9,$BE139,BI$9)</f>
        <v>0</v>
      </c>
      <c r="BJ139">
        <f ca="1">OFFSET($M$9,$BE139,BJ$9)</f>
        <v>0</v>
      </c>
      <c r="BK139">
        <f ca="1">OFFSET($M$9,$BE139,BK$9)</f>
        <v>0</v>
      </c>
      <c r="BL139">
        <f ca="1">OFFSET($M$9,$BE139,BL$9)</f>
        <v>0</v>
      </c>
      <c r="BM139">
        <f ca="1">OFFSET($M$9,$BE139,BM$9)</f>
        <v>0</v>
      </c>
      <c r="BN139">
        <f ca="1">OFFSET($M$9,$BE139,BN$9)</f>
        <v>10</v>
      </c>
      <c r="BO139">
        <f ca="1">OFFSET($M$9,$BE139,BO$9)</f>
        <v>0</v>
      </c>
      <c r="BP139">
        <f ca="1">OFFSET($M$9,$BE139,BP$9)</f>
        <v>0</v>
      </c>
      <c r="BQ139">
        <f ca="1">OFFSET($M$9,$BE139,BQ$9)</f>
        <v>0</v>
      </c>
      <c r="BR139">
        <f ca="1">OFFSET($M$9,$BE139,BR$9)</f>
        <v>0</v>
      </c>
      <c r="BS139">
        <f ca="1">OFFSET($M$9,$BE139,BS$9)</f>
        <v>0</v>
      </c>
      <c r="BT139">
        <f ca="1">OFFSET($M$9,$BE139,BT$9)</f>
        <v>0</v>
      </c>
    </row>
    <row r="140" spans="1:72" x14ac:dyDescent="0.25">
      <c r="A140" s="1"/>
      <c r="B140" s="16" t="s">
        <v>165</v>
      </c>
      <c r="C140" s="16" t="s">
        <v>166</v>
      </c>
      <c r="D140" s="98" t="s">
        <v>146</v>
      </c>
      <c r="E140" s="348">
        <v>0</v>
      </c>
      <c r="F140" s="317" t="s">
        <v>188</v>
      </c>
      <c r="G140" s="318">
        <f ca="1">SUM(LARGE(BF140:BT140,{1,2,3,4,5,6,7,8,9,10}))</f>
        <v>10</v>
      </c>
      <c r="H140" s="96">
        <f>MIN(K140,N140,Q140,T140,W140,Z140,AC140,AF140,AI140,AL140,AO140,AR140,AU140,AX140,BA140)</f>
        <v>1.7407407407407406E-2</v>
      </c>
      <c r="I140" s="97">
        <f>MAX(L140,O140,R140,U140,X140,AA140,AD140,AG140,AJ140,AM140,AP140,AS140,AV140,AY140,BB140)</f>
        <v>35.904255319148938</v>
      </c>
      <c r="J140" s="12" t="s">
        <v>47</v>
      </c>
      <c r="K140" s="115">
        <v>1.7685185185185182E-2</v>
      </c>
      <c r="L140" s="35">
        <f>SUM(15/(K140*24))</f>
        <v>35.340314136125656</v>
      </c>
      <c r="M140" s="36"/>
      <c r="N140" s="115">
        <v>1.7407407407407406E-2</v>
      </c>
      <c r="O140" s="113">
        <f>SUM(15/(N140*24))</f>
        <v>35.904255319148938</v>
      </c>
      <c r="P140" s="36">
        <v>10</v>
      </c>
      <c r="Q140" s="43"/>
      <c r="R140" s="116"/>
      <c r="S140" s="45"/>
      <c r="T140" s="43"/>
      <c r="U140" s="116"/>
      <c r="V140" s="45"/>
      <c r="W140" s="43"/>
      <c r="X140" s="116"/>
      <c r="Y140" s="45"/>
      <c r="Z140" s="43"/>
      <c r="AA140" s="116"/>
      <c r="AB140" s="45"/>
      <c r="AC140" s="158"/>
      <c r="AD140" s="116"/>
      <c r="AE140" s="117"/>
      <c r="AF140" s="118"/>
      <c r="AG140" s="227"/>
      <c r="AH140" s="119"/>
      <c r="AI140" s="118"/>
      <c r="AJ140" s="116"/>
      <c r="AK140" s="119"/>
      <c r="AL140" s="264"/>
      <c r="AM140" s="121"/>
      <c r="AN140" s="133"/>
      <c r="AO140" s="270"/>
      <c r="AP140" s="46"/>
      <c r="AQ140" s="47"/>
      <c r="AR140" s="118"/>
      <c r="AS140" s="50"/>
      <c r="AT140" s="336"/>
      <c r="AU140" s="270"/>
      <c r="AV140" s="46"/>
      <c r="AW140" s="47"/>
      <c r="AX140" s="236"/>
      <c r="AY140" s="236"/>
      <c r="AZ140" s="237"/>
      <c r="BA140" s="270"/>
      <c r="BB140" s="46"/>
      <c r="BC140" s="47"/>
      <c r="BE140">
        <f>BE139+1</f>
        <v>131</v>
      </c>
      <c r="BF140">
        <f ca="1">OFFSET($M$9,$BE140,BF$9)</f>
        <v>0</v>
      </c>
      <c r="BG140">
        <f ca="1">OFFSET($M$9,$BE140,BG$9)</f>
        <v>10</v>
      </c>
      <c r="BH140">
        <f ca="1">OFFSET($M$9,$BE140,BH$9)</f>
        <v>0</v>
      </c>
      <c r="BI140">
        <f ca="1">OFFSET($M$9,$BE140,BI$9)</f>
        <v>0</v>
      </c>
      <c r="BJ140">
        <f ca="1">OFFSET($M$9,$BE140,BJ$9)</f>
        <v>0</v>
      </c>
      <c r="BK140">
        <f ca="1">OFFSET($M$9,$BE140,BK$9)</f>
        <v>0</v>
      </c>
      <c r="BL140">
        <f ca="1">OFFSET($M$9,$BE140,BL$9)</f>
        <v>0</v>
      </c>
      <c r="BM140">
        <f ca="1">OFFSET($M$9,$BE140,BM$9)</f>
        <v>0</v>
      </c>
      <c r="BN140">
        <f ca="1">OFFSET($M$9,$BE140,BN$9)</f>
        <v>0</v>
      </c>
      <c r="BO140">
        <f ca="1">OFFSET($M$9,$BE140,BO$9)</f>
        <v>0</v>
      </c>
      <c r="BP140">
        <f ca="1">OFFSET($M$9,$BE140,BP$9)</f>
        <v>0</v>
      </c>
      <c r="BQ140">
        <f ca="1">OFFSET($M$9,$BE140,BQ$9)</f>
        <v>0</v>
      </c>
      <c r="BR140">
        <f ca="1">OFFSET($M$9,$BE140,BR$9)</f>
        <v>0</v>
      </c>
      <c r="BS140">
        <f ca="1">OFFSET($M$9,$BE140,BS$9)</f>
        <v>0</v>
      </c>
      <c r="BT140">
        <f ca="1">OFFSET($M$9,$BE140,BT$9)</f>
        <v>0</v>
      </c>
    </row>
    <row r="141" spans="1:72" x14ac:dyDescent="0.25">
      <c r="A141" s="1"/>
      <c r="B141" s="16" t="s">
        <v>100</v>
      </c>
      <c r="C141" s="16" t="s">
        <v>358</v>
      </c>
      <c r="D141" s="395" t="s">
        <v>146</v>
      </c>
      <c r="E141" s="319">
        <v>1.6921296296296299E-2</v>
      </c>
      <c r="F141" s="317" t="s">
        <v>190</v>
      </c>
      <c r="G141" s="318">
        <f ca="1">SUM(LARGE(BF141:BT141,{1,2,3,4,5,6,7,8,9}))</f>
        <v>8</v>
      </c>
      <c r="H141" s="319">
        <f>MIN(K141,N141,Q141,T141,W141,Z141,AC141,AF141,AI141,AL141,AO141,AR141,AU141,AX141,BA141)</f>
        <v>1.8148148148148146E-2</v>
      </c>
      <c r="I141" s="315">
        <f>MAX(L141,O141,R141,U141,X141,AA141,AD141,AG141,AJ141,AM141,AP141,AS141,AV141,AY141,BB141)</f>
        <v>34.438775510204088</v>
      </c>
      <c r="J141" s="12"/>
      <c r="K141" s="114"/>
      <c r="L141" s="56"/>
      <c r="M141" s="45"/>
      <c r="N141" s="114"/>
      <c r="O141" s="116"/>
      <c r="P141" s="45"/>
      <c r="Q141" s="43"/>
      <c r="R141" s="116"/>
      <c r="S141" s="45"/>
      <c r="T141" s="43"/>
      <c r="U141" s="116"/>
      <c r="V141" s="45"/>
      <c r="W141" s="43"/>
      <c r="X141" s="116"/>
      <c r="Y141" s="45"/>
      <c r="Z141" s="43"/>
      <c r="AA141" s="116"/>
      <c r="AB141" s="45"/>
      <c r="AC141" s="158"/>
      <c r="AD141" s="116"/>
      <c r="AE141" s="117"/>
      <c r="AF141" s="118"/>
      <c r="AG141" s="227"/>
      <c r="AH141" s="119"/>
      <c r="AI141" s="37">
        <v>1.8148148148148146E-2</v>
      </c>
      <c r="AJ141" s="113">
        <f>SUM(15/(AI141*24))</f>
        <v>34.438775510204088</v>
      </c>
      <c r="AK141" s="36">
        <v>8</v>
      </c>
      <c r="AL141" s="118"/>
      <c r="AM141" s="122"/>
      <c r="AN141" s="288"/>
      <c r="AO141" s="118"/>
      <c r="AP141" s="39"/>
      <c r="AQ141" s="287"/>
      <c r="AR141" s="118"/>
      <c r="AS141" s="50"/>
      <c r="AT141" s="336"/>
      <c r="AU141" s="118"/>
      <c r="AV141" s="116"/>
      <c r="AW141" s="40"/>
      <c r="AX141" s="402"/>
      <c r="AY141" s="235"/>
      <c r="AZ141" s="233"/>
      <c r="BA141" s="118"/>
      <c r="BB141" s="116"/>
      <c r="BC141" s="40"/>
      <c r="BE141">
        <f>BE140+1</f>
        <v>132</v>
      </c>
      <c r="BF141">
        <f ca="1">OFFSET($M$9,$BE141,BF$9)</f>
        <v>0</v>
      </c>
      <c r="BG141">
        <f ca="1">OFFSET($M$9,$BE141,BG$9)</f>
        <v>0</v>
      </c>
      <c r="BH141">
        <f ca="1">OFFSET($M$9,$BE141,BH$9)</f>
        <v>0</v>
      </c>
      <c r="BI141">
        <f ca="1">OFFSET($M$9,$BE141,BI$9)</f>
        <v>0</v>
      </c>
      <c r="BJ141">
        <f ca="1">OFFSET($M$9,$BE141,BJ$9)</f>
        <v>0</v>
      </c>
      <c r="BK141">
        <f ca="1">OFFSET($M$9,$BE141,BK$9)</f>
        <v>0</v>
      </c>
      <c r="BL141">
        <f ca="1">OFFSET($M$9,$BE141,BL$9)</f>
        <v>0</v>
      </c>
      <c r="BM141">
        <f ca="1">OFFSET($M$9,$BE141,BM$9)</f>
        <v>0</v>
      </c>
      <c r="BN141">
        <f ca="1">OFFSET($M$9,$BE141,BN$9)</f>
        <v>8</v>
      </c>
      <c r="BO141">
        <f ca="1">OFFSET($M$9,$BE141,BO$9)</f>
        <v>0</v>
      </c>
      <c r="BP141">
        <f ca="1">OFFSET($M$9,$BE141,BP$9)</f>
        <v>0</v>
      </c>
      <c r="BQ141">
        <f ca="1">OFFSET($M$9,$BE141,BQ$9)</f>
        <v>0</v>
      </c>
      <c r="BR141">
        <f ca="1">OFFSET($M$9,$BE141,BR$9)</f>
        <v>0</v>
      </c>
      <c r="BS141">
        <f ca="1">OFFSET($M$9,$BE141,BS$9)</f>
        <v>0</v>
      </c>
      <c r="BT141">
        <f ca="1">OFFSET($M$9,$BE141,BT$9)</f>
        <v>0</v>
      </c>
    </row>
    <row r="142" spans="1:72" x14ac:dyDescent="0.25">
      <c r="A142" s="1"/>
      <c r="B142" s="16" t="s">
        <v>100</v>
      </c>
      <c r="C142" s="16" t="s">
        <v>231</v>
      </c>
      <c r="D142" s="316" t="s">
        <v>146</v>
      </c>
      <c r="E142" s="319">
        <v>1.6053240740740739E-2</v>
      </c>
      <c r="F142" s="317" t="s">
        <v>192</v>
      </c>
      <c r="G142" s="318">
        <f ca="1">SUM(LARGE(BF142:BT142,{1,2,3,4,5,6,7,8,9}))</f>
        <v>7</v>
      </c>
      <c r="H142" s="319">
        <f>MIN(K142,N142,Q142,T142,W142,Z142,AC142,AF142,AI142,AL142,AO142,AR142,AU142,AX142,BA142)</f>
        <v>1.8298611111111113E-2</v>
      </c>
      <c r="I142" s="315">
        <f>MAX(L142,O142,R142,U142,X142,AA142,AD142,AG142,AJ142,AM142,AP142,AS142,AV142,AY142,BB142)</f>
        <v>34.155597722960145</v>
      </c>
      <c r="J142" s="12" t="s">
        <v>47</v>
      </c>
      <c r="K142" s="114"/>
      <c r="L142" s="56"/>
      <c r="M142" s="45"/>
      <c r="N142" s="115">
        <v>1.8298611111111113E-2</v>
      </c>
      <c r="O142" s="113">
        <f>SUM(15/(N142*24))</f>
        <v>34.155597722960145</v>
      </c>
      <c r="P142" s="36">
        <v>7</v>
      </c>
      <c r="Q142" s="43"/>
      <c r="R142" s="116"/>
      <c r="S142" s="45"/>
      <c r="T142" s="43"/>
      <c r="U142" s="116"/>
      <c r="V142" s="45"/>
      <c r="W142" s="43"/>
      <c r="X142" s="144"/>
      <c r="Y142" s="45"/>
      <c r="Z142" s="43"/>
      <c r="AA142" s="116"/>
      <c r="AB142" s="45"/>
      <c r="AC142" s="158"/>
      <c r="AD142" s="116"/>
      <c r="AE142" s="117"/>
      <c r="AF142" s="118"/>
      <c r="AG142" s="227"/>
      <c r="AH142" s="119"/>
      <c r="AI142" s="118"/>
      <c r="AJ142" s="116"/>
      <c r="AK142" s="119"/>
      <c r="AL142" s="118"/>
      <c r="AM142" s="122"/>
      <c r="AN142" s="288"/>
      <c r="AO142" s="118"/>
      <c r="AP142" s="39"/>
      <c r="AQ142" s="287"/>
      <c r="AR142" s="118"/>
      <c r="AS142" s="50"/>
      <c r="AT142" s="336"/>
      <c r="AU142" s="118"/>
      <c r="AV142" s="39"/>
      <c r="AW142" s="40"/>
      <c r="AX142" s="402"/>
      <c r="AY142" s="235"/>
      <c r="AZ142" s="233"/>
      <c r="BA142" s="118"/>
      <c r="BB142" s="39"/>
      <c r="BC142" s="40"/>
      <c r="BE142">
        <f>BE141+1</f>
        <v>133</v>
      </c>
      <c r="BF142">
        <f ca="1">OFFSET($M$9,$BE142,BF$9)</f>
        <v>0</v>
      </c>
      <c r="BG142">
        <f ca="1">OFFSET($M$9,$BE142,BG$9)</f>
        <v>7</v>
      </c>
      <c r="BH142">
        <f ca="1">OFFSET($M$9,$BE142,BH$9)</f>
        <v>0</v>
      </c>
      <c r="BI142">
        <f ca="1">OFFSET($M$9,$BE142,BI$9)</f>
        <v>0</v>
      </c>
      <c r="BJ142">
        <f ca="1">OFFSET($M$9,$BE142,BJ$9)</f>
        <v>0</v>
      </c>
      <c r="BK142">
        <f ca="1">OFFSET($M$9,$BE142,BK$9)</f>
        <v>0</v>
      </c>
      <c r="BL142">
        <f ca="1">OFFSET($M$9,$BE142,BL$9)</f>
        <v>0</v>
      </c>
      <c r="BM142">
        <f ca="1">OFFSET($M$9,$BE142,BM$9)</f>
        <v>0</v>
      </c>
      <c r="BN142">
        <f ca="1">OFFSET($M$9,$BE142,BN$9)</f>
        <v>0</v>
      </c>
      <c r="BO142">
        <f ca="1">OFFSET($M$9,$BE142,BO$9)</f>
        <v>0</v>
      </c>
      <c r="BP142">
        <f ca="1">OFFSET($M$9,$BE142,BP$9)</f>
        <v>0</v>
      </c>
      <c r="BQ142">
        <f ca="1">OFFSET($M$9,$BE142,BQ$9)</f>
        <v>0</v>
      </c>
      <c r="BR142">
        <f ca="1">OFFSET($M$9,$BE142,BR$9)</f>
        <v>0</v>
      </c>
      <c r="BS142">
        <f ca="1">OFFSET($M$9,$BE142,BS$9)</f>
        <v>0</v>
      </c>
      <c r="BT142">
        <f ca="1">OFFSET($M$9,$BE142,BT$9)</f>
        <v>0</v>
      </c>
    </row>
    <row r="143" spans="1:72" x14ac:dyDescent="0.25">
      <c r="A143" s="1"/>
      <c r="B143" s="16" t="s">
        <v>300</v>
      </c>
      <c r="C143" s="16" t="s">
        <v>301</v>
      </c>
      <c r="D143" s="95" t="s">
        <v>146</v>
      </c>
      <c r="E143" s="96">
        <v>0</v>
      </c>
      <c r="F143" s="317" t="s">
        <v>194</v>
      </c>
      <c r="G143" s="318">
        <f ca="1">SUM(LARGE(BF143:BT143,{1,2,3,4,5,6,7,8,9,10}))</f>
        <v>6</v>
      </c>
      <c r="H143" s="96">
        <f>MIN(K143,N143,Q143,T143,W143,Z143,AC143,AF143,AI143,AL143,AO143,AR143,AU143,AX143,BA143)</f>
        <v>1.8356481481481481E-2</v>
      </c>
      <c r="I143" s="97">
        <f>MAX(L143,O143,R143,U143,X143,AA143,AD143,AG143,AJ143,AM143,AP143,AS143,AV143,AY143,BB143)</f>
        <v>34.047919293820932</v>
      </c>
      <c r="J143" s="12" t="s">
        <v>35</v>
      </c>
      <c r="K143" s="114"/>
      <c r="L143" s="56"/>
      <c r="M143" s="45"/>
      <c r="N143" s="115">
        <v>1.8356481481481481E-2</v>
      </c>
      <c r="O143" s="113">
        <f>SUM(15/(N143*24))</f>
        <v>34.047919293820932</v>
      </c>
      <c r="P143" s="36">
        <v>6</v>
      </c>
      <c r="Q143" s="43"/>
      <c r="R143" s="116"/>
      <c r="S143" s="45"/>
      <c r="T143" s="43"/>
      <c r="U143" s="116"/>
      <c r="V143" s="45"/>
      <c r="W143" s="43"/>
      <c r="X143" s="116"/>
      <c r="Y143" s="45"/>
      <c r="Z143" s="43"/>
      <c r="AA143" s="116"/>
      <c r="AB143" s="45"/>
      <c r="AC143" s="158"/>
      <c r="AD143" s="116"/>
      <c r="AE143" s="117"/>
      <c r="AF143" s="118"/>
      <c r="AG143" s="227"/>
      <c r="AH143" s="119"/>
      <c r="AI143" s="118"/>
      <c r="AJ143" s="116"/>
      <c r="AK143" s="119"/>
      <c r="AL143" s="264"/>
      <c r="AM143" s="121"/>
      <c r="AN143" s="133"/>
      <c r="AO143" s="270"/>
      <c r="AP143" s="46"/>
      <c r="AQ143" s="47"/>
      <c r="AR143" s="118"/>
      <c r="AS143" s="50"/>
      <c r="AT143" s="336"/>
      <c r="AU143" s="270"/>
      <c r="AV143" s="46"/>
      <c r="AW143" s="47"/>
      <c r="AX143" s="236"/>
      <c r="AY143" s="236"/>
      <c r="AZ143" s="237"/>
      <c r="BA143" s="270"/>
      <c r="BB143" s="46"/>
      <c r="BC143" s="47"/>
      <c r="BE143">
        <f>BE142+1</f>
        <v>134</v>
      </c>
      <c r="BF143">
        <f ca="1">OFFSET($M$9,$BE143,BF$9)</f>
        <v>0</v>
      </c>
      <c r="BG143">
        <f ca="1">OFFSET($M$9,$BE143,BG$9)</f>
        <v>6</v>
      </c>
      <c r="BH143">
        <f ca="1">OFFSET($M$9,$BE143,BH$9)</f>
        <v>0</v>
      </c>
      <c r="BI143">
        <f ca="1">OFFSET($M$9,$BE143,BI$9)</f>
        <v>0</v>
      </c>
      <c r="BJ143">
        <f ca="1">OFFSET($M$9,$BE143,BJ$9)</f>
        <v>0</v>
      </c>
      <c r="BK143">
        <f ca="1">OFFSET($M$9,$BE143,BK$9)</f>
        <v>0</v>
      </c>
      <c r="BL143">
        <f ca="1">OFFSET($M$9,$BE143,BL$9)</f>
        <v>0</v>
      </c>
      <c r="BM143">
        <f ca="1">OFFSET($M$9,$BE143,BM$9)</f>
        <v>0</v>
      </c>
      <c r="BN143">
        <f ca="1">OFFSET($M$9,$BE143,BN$9)</f>
        <v>0</v>
      </c>
      <c r="BO143">
        <f ca="1">OFFSET($M$9,$BE143,BO$9)</f>
        <v>0</v>
      </c>
      <c r="BP143">
        <f ca="1">OFFSET($M$9,$BE143,BP$9)</f>
        <v>0</v>
      </c>
      <c r="BQ143">
        <f ca="1">OFFSET($M$9,$BE143,BQ$9)</f>
        <v>0</v>
      </c>
      <c r="BR143">
        <f ca="1">OFFSET($M$9,$BE143,BR$9)</f>
        <v>0</v>
      </c>
      <c r="BS143">
        <f ca="1">OFFSET($M$9,$BE143,BS$9)</f>
        <v>0</v>
      </c>
      <c r="BT143">
        <f ca="1">OFFSET($M$9,$BE143,BT$9)</f>
        <v>0</v>
      </c>
    </row>
    <row r="144" spans="1:72" hidden="1" x14ac:dyDescent="0.25">
      <c r="A144" s="1"/>
      <c r="B144" s="16" t="s">
        <v>142</v>
      </c>
      <c r="C144" s="16" t="s">
        <v>151</v>
      </c>
      <c r="D144" s="316" t="s">
        <v>146</v>
      </c>
      <c r="E144" s="319">
        <v>1.6053240740740739E-2</v>
      </c>
      <c r="F144" s="317" t="s">
        <v>194</v>
      </c>
      <c r="G144" s="318">
        <f ca="1">SUM(LARGE(BF144:BT144,{1,2,3,4,5,6,7,8,9}))</f>
        <v>0</v>
      </c>
      <c r="H144" s="319">
        <f>MIN(K144,N144,Q144,T144,W144,Z144,AC144,AF144,AI144,AL144,AO144,AR144,AU144,AX144,BA144)</f>
        <v>0</v>
      </c>
      <c r="I144" s="315">
        <f>MAX(L144,O144,R144,U144,X144,AA144,AD144,AG144,AJ144,AM144,AP144,AS144,AV144,AY144,BB144)</f>
        <v>0</v>
      </c>
      <c r="J144" s="53" t="s">
        <v>85</v>
      </c>
      <c r="K144" s="114"/>
      <c r="L144" s="56"/>
      <c r="M144" s="45"/>
      <c r="N144" s="118"/>
      <c r="O144" s="116"/>
      <c r="P144" s="45"/>
      <c r="Q144" s="43"/>
      <c r="R144" s="116"/>
      <c r="S144" s="45"/>
      <c r="T144" s="43"/>
      <c r="U144" s="116"/>
      <c r="V144" s="45"/>
      <c r="W144" s="43"/>
      <c r="X144" s="116"/>
      <c r="Y144" s="45"/>
      <c r="Z144" s="43"/>
      <c r="AA144" s="116"/>
      <c r="AB144" s="45"/>
      <c r="AC144" s="158"/>
      <c r="AD144" s="116"/>
      <c r="AE144" s="117"/>
      <c r="AF144" s="118"/>
      <c r="AG144" s="227"/>
      <c r="AH144" s="119"/>
      <c r="AI144" s="118"/>
      <c r="AJ144" s="116"/>
      <c r="AK144" s="119"/>
      <c r="AL144" s="264"/>
      <c r="AM144" s="121"/>
      <c r="AN144" s="133"/>
      <c r="AO144" s="118"/>
      <c r="AP144" s="46"/>
      <c r="AQ144" s="47"/>
      <c r="AR144" s="118"/>
      <c r="AS144" s="50"/>
      <c r="AT144" s="336"/>
      <c r="AU144" s="118"/>
      <c r="AV144" s="39"/>
      <c r="AW144" s="40"/>
      <c r="AX144" s="402"/>
      <c r="AY144" s="235"/>
      <c r="AZ144" s="233"/>
      <c r="BA144" s="118"/>
      <c r="BB144" s="39"/>
      <c r="BC144" s="40"/>
      <c r="BE144">
        <f>BE143+1</f>
        <v>135</v>
      </c>
      <c r="BF144">
        <f ca="1">OFFSET($M$9,$BE144,BF$9)</f>
        <v>0</v>
      </c>
      <c r="BG144">
        <f ca="1">OFFSET($M$9,$BE144,BG$9)</f>
        <v>0</v>
      </c>
      <c r="BH144">
        <f ca="1">OFFSET($M$9,$BE144,BH$9)</f>
        <v>0</v>
      </c>
      <c r="BI144">
        <f ca="1">OFFSET($M$9,$BE144,BI$9)</f>
        <v>0</v>
      </c>
      <c r="BJ144">
        <f ca="1">OFFSET($M$9,$BE144,BJ$9)</f>
        <v>0</v>
      </c>
      <c r="BK144">
        <f ca="1">OFFSET($M$9,$BE144,BK$9)</f>
        <v>0</v>
      </c>
      <c r="BL144">
        <f ca="1">OFFSET($M$9,$BE144,BL$9)</f>
        <v>0</v>
      </c>
      <c r="BM144">
        <f ca="1">OFFSET($M$9,$BE144,BM$9)</f>
        <v>0</v>
      </c>
      <c r="BN144">
        <f ca="1">OFFSET($M$9,$BE144,BN$9)</f>
        <v>0</v>
      </c>
      <c r="BO144">
        <f ca="1">OFFSET($M$9,$BE144,BO$9)</f>
        <v>0</v>
      </c>
      <c r="BP144">
        <f ca="1">OFFSET($M$9,$BE144,BP$9)</f>
        <v>0</v>
      </c>
      <c r="BQ144">
        <f ca="1">OFFSET($M$9,$BE144,BQ$9)</f>
        <v>0</v>
      </c>
      <c r="BR144">
        <f ca="1">OFFSET($M$9,$BE144,BR$9)</f>
        <v>0</v>
      </c>
      <c r="BS144">
        <f ca="1">OFFSET($M$9,$BE144,BS$9)</f>
        <v>0</v>
      </c>
      <c r="BT144">
        <f ca="1">OFFSET($M$9,$BE144,BT$9)</f>
        <v>0</v>
      </c>
    </row>
    <row r="145" spans="1:72" hidden="1" x14ac:dyDescent="0.25">
      <c r="A145" s="1"/>
      <c r="B145" s="16" t="s">
        <v>107</v>
      </c>
      <c r="C145" s="16" t="s">
        <v>154</v>
      </c>
      <c r="D145" s="316" t="s">
        <v>146</v>
      </c>
      <c r="E145" s="319">
        <v>1.9351851851851853E-2</v>
      </c>
      <c r="F145" s="317" t="s">
        <v>196</v>
      </c>
      <c r="G145" s="318">
        <f ca="1">SUM(LARGE(BF145:BT145,{1,2,3,4,5,6,7,8,9}))</f>
        <v>0</v>
      </c>
      <c r="H145" s="319">
        <f>MIN(K145,N145,Q145,T145,W145,Z145,AC145,AF145,AI145,AL145,AO145,AR145,AU145,AX145,BA145)</f>
        <v>0</v>
      </c>
      <c r="I145" s="315">
        <f>MAX(L145,O145,R145,U145,X145,AA145,AD145,AG145,AJ145,AM145,AP145,AS145,AV145,AY145,BB145)</f>
        <v>0</v>
      </c>
      <c r="J145" s="53" t="s">
        <v>47</v>
      </c>
      <c r="K145" s="43"/>
      <c r="L145" s="56"/>
      <c r="M145" s="45"/>
      <c r="N145" s="43"/>
      <c r="O145" s="116"/>
      <c r="P145" s="45"/>
      <c r="Q145" s="43"/>
      <c r="R145" s="116"/>
      <c r="S145" s="45"/>
      <c r="T145" s="118"/>
      <c r="U145" s="116"/>
      <c r="V145" s="45"/>
      <c r="W145" s="362"/>
      <c r="X145" s="116"/>
      <c r="Y145" s="45"/>
      <c r="Z145" s="43"/>
      <c r="AA145" s="116"/>
      <c r="AB145" s="45"/>
      <c r="AC145" s="158"/>
      <c r="AD145" s="116"/>
      <c r="AE145" s="117"/>
      <c r="AF145" s="118"/>
      <c r="AG145" s="227"/>
      <c r="AH145" s="119"/>
      <c r="AI145" s="118"/>
      <c r="AJ145" s="116"/>
      <c r="AK145" s="45"/>
      <c r="AL145" s="264"/>
      <c r="AM145" s="121"/>
      <c r="AN145" s="133"/>
      <c r="AO145" s="118"/>
      <c r="AP145" s="46"/>
      <c r="AQ145" s="47"/>
      <c r="AR145" s="118"/>
      <c r="AS145" s="50"/>
      <c r="AT145" s="336"/>
      <c r="AU145" s="118"/>
      <c r="AV145" s="39"/>
      <c r="AW145" s="40"/>
      <c r="AX145" s="402"/>
      <c r="AY145" s="235"/>
      <c r="AZ145" s="233"/>
      <c r="BA145" s="118"/>
      <c r="BB145" s="39"/>
      <c r="BC145" s="40"/>
      <c r="BE145">
        <f>BE144+1</f>
        <v>136</v>
      </c>
      <c r="BF145">
        <f ca="1">OFFSET($M$9,$BE145,BF$9)</f>
        <v>0</v>
      </c>
      <c r="BG145">
        <f ca="1">OFFSET($M$9,$BE145,BG$9)</f>
        <v>0</v>
      </c>
      <c r="BH145">
        <f ca="1">OFFSET($M$9,$BE145,BH$9)</f>
        <v>0</v>
      </c>
      <c r="BI145">
        <f ca="1">OFFSET($M$9,$BE145,BI$9)</f>
        <v>0</v>
      </c>
      <c r="BJ145">
        <f ca="1">OFFSET($M$9,$BE145,BJ$9)</f>
        <v>0</v>
      </c>
      <c r="BK145">
        <f ca="1">OFFSET($M$9,$BE145,BK$9)</f>
        <v>0</v>
      </c>
      <c r="BL145">
        <f ca="1">OFFSET($M$9,$BE145,BL$9)</f>
        <v>0</v>
      </c>
      <c r="BM145">
        <f ca="1">OFFSET($M$9,$BE145,BM$9)</f>
        <v>0</v>
      </c>
      <c r="BN145">
        <f ca="1">OFFSET($M$9,$BE145,BN$9)</f>
        <v>0</v>
      </c>
      <c r="BO145">
        <f ca="1">OFFSET($M$9,$BE145,BO$9)</f>
        <v>0</v>
      </c>
      <c r="BP145">
        <f ca="1">OFFSET($M$9,$BE145,BP$9)</f>
        <v>0</v>
      </c>
      <c r="BQ145">
        <f ca="1">OFFSET($M$9,$BE145,BQ$9)</f>
        <v>0</v>
      </c>
      <c r="BR145">
        <f ca="1">OFFSET($M$9,$BE145,BR$9)</f>
        <v>0</v>
      </c>
      <c r="BS145">
        <f ca="1">OFFSET($M$9,$BE145,BS$9)</f>
        <v>0</v>
      </c>
      <c r="BT145">
        <f ca="1">OFFSET($M$9,$BE145,BT$9)</f>
        <v>0</v>
      </c>
    </row>
    <row r="146" spans="1:72" hidden="1" x14ac:dyDescent="0.25">
      <c r="A146" s="1"/>
      <c r="B146" s="16" t="s">
        <v>206</v>
      </c>
      <c r="C146" s="16" t="s">
        <v>72</v>
      </c>
      <c r="D146" s="316" t="s">
        <v>146</v>
      </c>
      <c r="E146" s="319">
        <v>1.7372685185185185E-2</v>
      </c>
      <c r="F146" s="317" t="s">
        <v>199</v>
      </c>
      <c r="G146" s="318">
        <f ca="1">SUM(LARGE(BF146:BT146,{1,2,3,4,5,6,7,8,9}))</f>
        <v>0</v>
      </c>
      <c r="H146" s="319">
        <f>MIN(K146,N146,Q146,T146,W146,Z146,AC146,AF146,AI146,AL146,AO146,AR146,AU146,AX146,BA146)</f>
        <v>0</v>
      </c>
      <c r="I146" s="315">
        <f>MAX(L146,O146,R146,U146,X146,AA146,AD146,AG146,AJ146,AM146,AP146,AS146,AV146,AY146,BB146)</f>
        <v>0</v>
      </c>
      <c r="J146" s="12" t="s">
        <v>47</v>
      </c>
      <c r="K146" s="114"/>
      <c r="L146" s="56"/>
      <c r="M146" s="45"/>
      <c r="N146" s="114"/>
      <c r="O146" s="116"/>
      <c r="P146" s="45"/>
      <c r="Q146" s="43"/>
      <c r="R146" s="116"/>
      <c r="S146" s="45"/>
      <c r="T146" s="43"/>
      <c r="U146" s="116"/>
      <c r="V146" s="45"/>
      <c r="W146" s="43"/>
      <c r="X146" s="116"/>
      <c r="Y146" s="45"/>
      <c r="Z146" s="43"/>
      <c r="AA146" s="116"/>
      <c r="AB146" s="45"/>
      <c r="AC146" s="158"/>
      <c r="AD146" s="116"/>
      <c r="AE146" s="117"/>
      <c r="AF146" s="118"/>
      <c r="AG146" s="227"/>
      <c r="AH146" s="119"/>
      <c r="AI146" s="118"/>
      <c r="AJ146" s="116"/>
      <c r="AK146" s="119"/>
      <c r="AL146" s="264"/>
      <c r="AM146" s="365"/>
      <c r="AN146" s="133"/>
      <c r="AO146" s="118"/>
      <c r="AP146" s="46"/>
      <c r="AQ146" s="47"/>
      <c r="AR146" s="118"/>
      <c r="AS146" s="50"/>
      <c r="AT146" s="336"/>
      <c r="AU146" s="118"/>
      <c r="AV146" s="39"/>
      <c r="AW146" s="40"/>
      <c r="AX146" s="402"/>
      <c r="AY146" s="235"/>
      <c r="AZ146" s="233"/>
      <c r="BA146" s="118"/>
      <c r="BB146" s="39"/>
      <c r="BC146" s="40"/>
      <c r="BE146">
        <f>BE145+1</f>
        <v>137</v>
      </c>
      <c r="BF146">
        <f ca="1">OFFSET($M$9,$BE146,BF$9)</f>
        <v>0</v>
      </c>
      <c r="BG146">
        <f ca="1">OFFSET($M$9,$BE146,BG$9)</f>
        <v>0</v>
      </c>
      <c r="BH146">
        <f ca="1">OFFSET($M$9,$BE146,BH$9)</f>
        <v>0</v>
      </c>
      <c r="BI146">
        <f ca="1">OFFSET($M$9,$BE146,BI$9)</f>
        <v>0</v>
      </c>
      <c r="BJ146">
        <f ca="1">OFFSET($M$9,$BE146,BJ$9)</f>
        <v>0</v>
      </c>
      <c r="BK146">
        <f ca="1">OFFSET($M$9,$BE146,BK$9)</f>
        <v>0</v>
      </c>
      <c r="BL146">
        <f ca="1">OFFSET($M$9,$BE146,BL$9)</f>
        <v>0</v>
      </c>
      <c r="BM146">
        <f ca="1">OFFSET($M$9,$BE146,BM$9)</f>
        <v>0</v>
      </c>
      <c r="BN146">
        <f ca="1">OFFSET($M$9,$BE146,BN$9)</f>
        <v>0</v>
      </c>
      <c r="BO146">
        <f ca="1">OFFSET($M$9,$BE146,BO$9)</f>
        <v>0</v>
      </c>
      <c r="BP146">
        <f ca="1">OFFSET($M$9,$BE146,BP$9)</f>
        <v>0</v>
      </c>
      <c r="BQ146">
        <f ca="1">OFFSET($M$9,$BE146,BQ$9)</f>
        <v>0</v>
      </c>
      <c r="BR146">
        <f ca="1">OFFSET($M$9,$BE146,BR$9)</f>
        <v>0</v>
      </c>
      <c r="BS146">
        <f ca="1">OFFSET($M$9,$BE146,BS$9)</f>
        <v>0</v>
      </c>
      <c r="BT146">
        <f ca="1">OFFSET($M$9,$BE146,BT$9)</f>
        <v>0</v>
      </c>
    </row>
    <row r="147" spans="1:72" hidden="1" x14ac:dyDescent="0.25">
      <c r="A147" s="1"/>
      <c r="B147" s="16" t="s">
        <v>254</v>
      </c>
      <c r="C147" s="16" t="s">
        <v>197</v>
      </c>
      <c r="D147" s="316" t="s">
        <v>146</v>
      </c>
      <c r="E147" s="319">
        <v>1.8472222222222223E-2</v>
      </c>
      <c r="F147" s="317" t="s">
        <v>202</v>
      </c>
      <c r="G147" s="318">
        <f ca="1">SUM(LARGE(BF147:BT147,{1,2,3,4,5,6,7,8,9}))</f>
        <v>0</v>
      </c>
      <c r="H147" s="319">
        <f>MIN(K147,N147,Q147,T147,W147,Z147,AC147,AF147,AI147,AL147,AO147,AR147,AU147,AX147,BA147)</f>
        <v>0</v>
      </c>
      <c r="I147" s="315">
        <f>MAX(L147,O147,R147,U147,X147,AA147,AD147,AG147,AJ147,AM147,AP147,AS147,AV147,AY147,BB147)</f>
        <v>0</v>
      </c>
      <c r="J147" s="12" t="s">
        <v>35</v>
      </c>
      <c r="K147" s="114"/>
      <c r="L147" s="56"/>
      <c r="M147" s="45"/>
      <c r="N147" s="114"/>
      <c r="O147" s="116"/>
      <c r="P147" s="45"/>
      <c r="Q147" s="43"/>
      <c r="R147" s="116"/>
      <c r="S147" s="45"/>
      <c r="T147" s="43"/>
      <c r="U147" s="116"/>
      <c r="V147" s="45"/>
      <c r="W147" s="43"/>
      <c r="X147" s="116"/>
      <c r="Y147" s="45"/>
      <c r="Z147" s="43"/>
      <c r="AA147" s="116"/>
      <c r="AB147" s="45"/>
      <c r="AC147" s="158"/>
      <c r="AD147" s="116"/>
      <c r="AE147" s="117"/>
      <c r="AF147" s="118"/>
      <c r="AG147" s="227"/>
      <c r="AH147" s="119"/>
      <c r="AI147" s="118"/>
      <c r="AJ147" s="267"/>
      <c r="AK147" s="132"/>
      <c r="AL147" s="264"/>
      <c r="AM147" s="121"/>
      <c r="AN147" s="133"/>
      <c r="AO147" s="118"/>
      <c r="AP147" s="39"/>
      <c r="AQ147" s="40"/>
      <c r="AR147" s="118"/>
      <c r="AS147" s="50"/>
      <c r="AT147" s="336"/>
      <c r="AU147" s="118"/>
      <c r="AV147" s="39"/>
      <c r="AW147" s="40"/>
      <c r="AX147" s="402"/>
      <c r="AY147" s="235"/>
      <c r="AZ147" s="233"/>
      <c r="BA147" s="118"/>
      <c r="BB147" s="39"/>
      <c r="BC147" s="40"/>
      <c r="BE147">
        <f>BE146+1</f>
        <v>138</v>
      </c>
      <c r="BF147">
        <f ca="1">OFFSET($M$9,$BE147,BF$9)</f>
        <v>0</v>
      </c>
      <c r="BG147">
        <f ca="1">OFFSET($M$9,$BE147,BG$9)</f>
        <v>0</v>
      </c>
      <c r="BH147">
        <f ca="1">OFFSET($M$9,$BE147,BH$9)</f>
        <v>0</v>
      </c>
      <c r="BI147">
        <f ca="1">OFFSET($M$9,$BE147,BI$9)</f>
        <v>0</v>
      </c>
      <c r="BJ147">
        <f ca="1">OFFSET($M$9,$BE147,BJ$9)</f>
        <v>0</v>
      </c>
      <c r="BK147">
        <f ca="1">OFFSET($M$9,$BE147,BK$9)</f>
        <v>0</v>
      </c>
      <c r="BL147">
        <f ca="1">OFFSET($M$9,$BE147,BL$9)</f>
        <v>0</v>
      </c>
      <c r="BM147">
        <f ca="1">OFFSET($M$9,$BE147,BM$9)</f>
        <v>0</v>
      </c>
      <c r="BN147">
        <f ca="1">OFFSET($M$9,$BE147,BN$9)</f>
        <v>0</v>
      </c>
      <c r="BO147">
        <f ca="1">OFFSET($M$9,$BE147,BO$9)</f>
        <v>0</v>
      </c>
      <c r="BP147">
        <f ca="1">OFFSET($M$9,$BE147,BP$9)</f>
        <v>0</v>
      </c>
      <c r="BQ147">
        <f ca="1">OFFSET($M$9,$BE147,BQ$9)</f>
        <v>0</v>
      </c>
      <c r="BR147">
        <f ca="1">OFFSET($M$9,$BE147,BR$9)</f>
        <v>0</v>
      </c>
      <c r="BS147">
        <f ca="1">OFFSET($M$9,$BE147,BS$9)</f>
        <v>0</v>
      </c>
      <c r="BT147">
        <f ca="1">OFFSET($M$9,$BE147,BT$9)</f>
        <v>0</v>
      </c>
    </row>
    <row r="148" spans="1:72" hidden="1" x14ac:dyDescent="0.25">
      <c r="A148" s="1"/>
      <c r="B148" s="16" t="s">
        <v>130</v>
      </c>
      <c r="C148" s="16" t="s">
        <v>160</v>
      </c>
      <c r="D148" s="316" t="s">
        <v>146</v>
      </c>
      <c r="E148" s="319">
        <v>1.7754629629629631E-2</v>
      </c>
      <c r="F148" s="317" t="s">
        <v>203</v>
      </c>
      <c r="G148" s="318">
        <f ca="1">SUM(LARGE(BF148:BT148,{1,2,3,4,5,6,7,8,9}))</f>
        <v>0</v>
      </c>
      <c r="H148" s="319">
        <f>MIN(K148,N148,Q148,T148,W148,Z148,AC148,AF148,AI148,AL148,AO148,AR148,AU148,AX148,BA148)</f>
        <v>0</v>
      </c>
      <c r="I148" s="315">
        <f>MAX(L148,O148,R148,U148,X148,AA148,AD148,AG148,AJ148,AM148,AP148,AS148,AV148,AY148,BB148)</f>
        <v>0</v>
      </c>
      <c r="J148" s="53" t="s">
        <v>159</v>
      </c>
      <c r="K148" s="43"/>
      <c r="L148" s="56"/>
      <c r="M148" s="45"/>
      <c r="N148" s="114"/>
      <c r="O148" s="116"/>
      <c r="P148" s="45"/>
      <c r="Q148" s="43"/>
      <c r="R148" s="116"/>
      <c r="S148" s="45"/>
      <c r="T148" s="43"/>
      <c r="U148" s="44"/>
      <c r="V148" s="45"/>
      <c r="W148" s="43"/>
      <c r="X148" s="116"/>
      <c r="Y148" s="45"/>
      <c r="Z148" s="43"/>
      <c r="AA148" s="116"/>
      <c r="AB148" s="45"/>
      <c r="AC148" s="158"/>
      <c r="AD148" s="116"/>
      <c r="AE148" s="117"/>
      <c r="AF148" s="118"/>
      <c r="AG148" s="227"/>
      <c r="AH148" s="119"/>
      <c r="AI148" s="118"/>
      <c r="AJ148" s="116"/>
      <c r="AK148" s="119"/>
      <c r="AL148" s="264"/>
      <c r="AM148" s="121"/>
      <c r="AN148" s="133"/>
      <c r="AO148" s="118"/>
      <c r="AP148" s="46"/>
      <c r="AQ148" s="47"/>
      <c r="AR148" s="118"/>
      <c r="AS148" s="50"/>
      <c r="AT148" s="336"/>
      <c r="AU148" s="118"/>
      <c r="AV148" s="39"/>
      <c r="AW148" s="40"/>
      <c r="AX148" s="402"/>
      <c r="AY148" s="235"/>
      <c r="AZ148" s="233"/>
      <c r="BA148" s="118"/>
      <c r="BB148" s="39"/>
      <c r="BC148" s="40"/>
      <c r="BE148">
        <f>BE147+1</f>
        <v>139</v>
      </c>
      <c r="BF148">
        <f ca="1">OFFSET($M$9,$BE148,BF$9)</f>
        <v>0</v>
      </c>
      <c r="BG148">
        <f ca="1">OFFSET($M$9,$BE148,BG$9)</f>
        <v>0</v>
      </c>
      <c r="BH148">
        <f ca="1">OFFSET($M$9,$BE148,BH$9)</f>
        <v>0</v>
      </c>
      <c r="BI148">
        <f ca="1">OFFSET($M$9,$BE148,BI$9)</f>
        <v>0</v>
      </c>
      <c r="BJ148">
        <f ca="1">OFFSET($M$9,$BE148,BJ$9)</f>
        <v>0</v>
      </c>
      <c r="BK148">
        <f ca="1">OFFSET($M$9,$BE148,BK$9)</f>
        <v>0</v>
      </c>
      <c r="BL148">
        <f ca="1">OFFSET($M$9,$BE148,BL$9)</f>
        <v>0</v>
      </c>
      <c r="BM148">
        <f ca="1">OFFSET($M$9,$BE148,BM$9)</f>
        <v>0</v>
      </c>
      <c r="BN148">
        <f ca="1">OFFSET($M$9,$BE148,BN$9)</f>
        <v>0</v>
      </c>
      <c r="BO148">
        <f ca="1">OFFSET($M$9,$BE148,BO$9)</f>
        <v>0</v>
      </c>
      <c r="BP148">
        <f ca="1">OFFSET($M$9,$BE148,BP$9)</f>
        <v>0</v>
      </c>
      <c r="BQ148">
        <f ca="1">OFFSET($M$9,$BE148,BQ$9)</f>
        <v>0</v>
      </c>
      <c r="BR148">
        <f ca="1">OFFSET($M$9,$BE148,BR$9)</f>
        <v>0</v>
      </c>
      <c r="BS148">
        <f ca="1">OFFSET($M$9,$BE148,BS$9)</f>
        <v>0</v>
      </c>
      <c r="BT148">
        <f ca="1">OFFSET($M$9,$BE148,BT$9)</f>
        <v>0</v>
      </c>
    </row>
    <row r="149" spans="1:72" hidden="1" x14ac:dyDescent="0.25">
      <c r="A149" s="1"/>
      <c r="B149" s="16" t="s">
        <v>161</v>
      </c>
      <c r="C149" s="16" t="s">
        <v>162</v>
      </c>
      <c r="D149" s="316" t="s">
        <v>146</v>
      </c>
      <c r="E149" s="319">
        <v>1.8587962962962962E-2</v>
      </c>
      <c r="F149" s="317" t="s">
        <v>204</v>
      </c>
      <c r="G149" s="318">
        <f ca="1">SUM(LARGE(BF149:BT149,{1,2,3,4,5,6,7,8,9}))</f>
        <v>0</v>
      </c>
      <c r="H149" s="319">
        <f>MIN(K149,N149,Q149,T149,W149,Z149,AC149,AF149,AI149,AL149,AO149,AR149,AU149,AX149,BA149)</f>
        <v>0</v>
      </c>
      <c r="I149" s="315">
        <f>MAX(L149,O149,R149,U149,X149,AA149,AD149,AG149,AJ149,AM149,AP149,AS149,AV149,AY149,BB149)</f>
        <v>0</v>
      </c>
      <c r="J149" s="53" t="s">
        <v>47</v>
      </c>
      <c r="K149" s="43"/>
      <c r="L149" s="56"/>
      <c r="M149" s="45"/>
      <c r="N149" s="114"/>
      <c r="O149" s="116"/>
      <c r="P149" s="124"/>
      <c r="Q149" s="43"/>
      <c r="R149" s="116"/>
      <c r="S149" s="45"/>
      <c r="T149" s="43"/>
      <c r="U149" s="116"/>
      <c r="V149" s="45"/>
      <c r="W149" s="43"/>
      <c r="X149" s="116"/>
      <c r="Y149" s="45"/>
      <c r="Z149" s="43"/>
      <c r="AA149" s="116"/>
      <c r="AB149" s="45"/>
      <c r="AC149" s="158"/>
      <c r="AD149" s="116"/>
      <c r="AE149" s="117"/>
      <c r="AF149" s="118"/>
      <c r="AG149" s="227"/>
      <c r="AH149" s="119"/>
      <c r="AI149" s="118"/>
      <c r="AJ149" s="116"/>
      <c r="AK149" s="119"/>
      <c r="AL149" s="264"/>
      <c r="AM149" s="121"/>
      <c r="AN149" s="133"/>
      <c r="AO149" s="118"/>
      <c r="AP149" s="46"/>
      <c r="AQ149" s="47"/>
      <c r="AR149" s="118"/>
      <c r="AS149" s="50"/>
      <c r="AT149" s="336"/>
      <c r="AU149" s="118"/>
      <c r="AV149" s="39"/>
      <c r="AW149" s="40"/>
      <c r="AX149" s="402"/>
      <c r="AY149" s="235"/>
      <c r="AZ149" s="233"/>
      <c r="BA149" s="118"/>
      <c r="BB149" s="39"/>
      <c r="BC149" s="40"/>
      <c r="BE149">
        <f>BE148+1</f>
        <v>140</v>
      </c>
      <c r="BF149">
        <f ca="1">OFFSET($M$9,$BE149,BF$9)</f>
        <v>0</v>
      </c>
      <c r="BG149">
        <f ca="1">OFFSET($M$9,$BE149,BG$9)</f>
        <v>0</v>
      </c>
      <c r="BH149">
        <f ca="1">OFFSET($M$9,$BE149,BH$9)</f>
        <v>0</v>
      </c>
      <c r="BI149">
        <f ca="1">OFFSET($M$9,$BE149,BI$9)</f>
        <v>0</v>
      </c>
      <c r="BJ149">
        <f ca="1">OFFSET($M$9,$BE149,BJ$9)</f>
        <v>0</v>
      </c>
      <c r="BK149">
        <f ca="1">OFFSET($M$9,$BE149,BK$9)</f>
        <v>0</v>
      </c>
      <c r="BL149">
        <f ca="1">OFFSET($M$9,$BE149,BL$9)</f>
        <v>0</v>
      </c>
      <c r="BM149">
        <f ca="1">OFFSET($M$9,$BE149,BM$9)</f>
        <v>0</v>
      </c>
      <c r="BN149">
        <f ca="1">OFFSET($M$9,$BE149,BN$9)</f>
        <v>0</v>
      </c>
      <c r="BO149">
        <f ca="1">OFFSET($M$9,$BE149,BO$9)</f>
        <v>0</v>
      </c>
      <c r="BP149">
        <f ca="1">OFFSET($M$9,$BE149,BP$9)</f>
        <v>0</v>
      </c>
      <c r="BQ149">
        <f ca="1">OFFSET($M$9,$BE149,BQ$9)</f>
        <v>0</v>
      </c>
      <c r="BR149">
        <f ca="1">OFFSET($M$9,$BE149,BR$9)</f>
        <v>0</v>
      </c>
      <c r="BS149">
        <f ca="1">OFFSET($M$9,$BE149,BS$9)</f>
        <v>0</v>
      </c>
      <c r="BT149">
        <f ca="1">OFFSET($M$9,$BE149,BT$9)</f>
        <v>0</v>
      </c>
    </row>
    <row r="150" spans="1:72" hidden="1" x14ac:dyDescent="0.25">
      <c r="A150" s="1"/>
      <c r="B150" s="154" t="s">
        <v>121</v>
      </c>
      <c r="C150" s="154" t="s">
        <v>180</v>
      </c>
      <c r="D150" s="316" t="s">
        <v>146</v>
      </c>
      <c r="E150" s="319">
        <v>1.7731481481481483E-2</v>
      </c>
      <c r="F150" s="317" t="s">
        <v>205</v>
      </c>
      <c r="G150" s="318">
        <f ca="1">SUM(LARGE(BF150:BT150,{1,2,3,4,5,6,7,8,9}))</f>
        <v>0</v>
      </c>
      <c r="H150" s="319">
        <f>MIN(K150,N150,Q150,T150,W150,Z150,AC150,AF150,AI150,AL150,AO150,AR150,AU150,AX150,BA150)</f>
        <v>0</v>
      </c>
      <c r="I150" s="315"/>
      <c r="J150" s="12"/>
      <c r="K150" s="114"/>
      <c r="L150" s="56"/>
      <c r="M150" s="45"/>
      <c r="N150" s="114"/>
      <c r="O150" s="116"/>
      <c r="P150" s="45"/>
      <c r="Q150" s="43"/>
      <c r="R150" s="116"/>
      <c r="S150" s="45"/>
      <c r="T150" s="43"/>
      <c r="U150" s="116"/>
      <c r="V150" s="45"/>
      <c r="W150" s="43"/>
      <c r="X150" s="144"/>
      <c r="Y150" s="45"/>
      <c r="Z150" s="43"/>
      <c r="AA150" s="116"/>
      <c r="AB150" s="45"/>
      <c r="AC150" s="158"/>
      <c r="AD150" s="116"/>
      <c r="AE150" s="117"/>
      <c r="AF150" s="118"/>
      <c r="AG150" s="227"/>
      <c r="AH150" s="119"/>
      <c r="AI150" s="118"/>
      <c r="AJ150" s="116"/>
      <c r="AK150" s="119"/>
      <c r="AL150" s="264"/>
      <c r="AM150" s="121"/>
      <c r="AN150" s="133"/>
      <c r="AO150" s="118"/>
      <c r="AP150" s="46"/>
      <c r="AQ150" s="47"/>
      <c r="AR150" s="118"/>
      <c r="AS150" s="50"/>
      <c r="AT150" s="336"/>
      <c r="AU150" s="118"/>
      <c r="AV150" s="39"/>
      <c r="AW150" s="40"/>
      <c r="AX150" s="402"/>
      <c r="AY150" s="235"/>
      <c r="AZ150" s="233"/>
      <c r="BA150" s="118"/>
      <c r="BB150" s="39"/>
      <c r="BC150" s="40"/>
      <c r="BE150">
        <f>BE149+1</f>
        <v>141</v>
      </c>
      <c r="BF150">
        <f ca="1">OFFSET($M$9,$BE150,BF$9)</f>
        <v>0</v>
      </c>
      <c r="BG150">
        <f ca="1">OFFSET($M$9,$BE150,BG$9)</f>
        <v>0</v>
      </c>
      <c r="BH150">
        <f ca="1">OFFSET($M$9,$BE150,BH$9)</f>
        <v>0</v>
      </c>
      <c r="BI150">
        <f ca="1">OFFSET($M$9,$BE150,BI$9)</f>
        <v>0</v>
      </c>
      <c r="BJ150">
        <f ca="1">OFFSET($M$9,$BE150,BJ$9)</f>
        <v>0</v>
      </c>
      <c r="BK150">
        <f ca="1">OFFSET($M$9,$BE150,BK$9)</f>
        <v>0</v>
      </c>
      <c r="BL150">
        <f ca="1">OFFSET($M$9,$BE150,BL$9)</f>
        <v>0</v>
      </c>
      <c r="BM150">
        <f ca="1">OFFSET($M$9,$BE150,BM$9)</f>
        <v>0</v>
      </c>
      <c r="BN150">
        <f ca="1">OFFSET($M$9,$BE150,BN$9)</f>
        <v>0</v>
      </c>
      <c r="BO150">
        <f ca="1">OFFSET($M$9,$BE150,BO$9)</f>
        <v>0</v>
      </c>
      <c r="BP150">
        <f ca="1">OFFSET($M$9,$BE150,BP$9)</f>
        <v>0</v>
      </c>
      <c r="BQ150">
        <f ca="1">OFFSET($M$9,$BE150,BQ$9)</f>
        <v>0</v>
      </c>
      <c r="BR150">
        <f ca="1">OFFSET($M$9,$BE150,BR$9)</f>
        <v>0</v>
      </c>
      <c r="BS150">
        <f ca="1">OFFSET($M$9,$BE150,BS$9)</f>
        <v>0</v>
      </c>
      <c r="BT150">
        <f ca="1">OFFSET($M$9,$BE150,BT$9)</f>
        <v>0</v>
      </c>
    </row>
    <row r="151" spans="1:72" hidden="1" x14ac:dyDescent="0.25">
      <c r="A151" s="1"/>
      <c r="B151" s="16" t="s">
        <v>121</v>
      </c>
      <c r="C151" s="16" t="s">
        <v>180</v>
      </c>
      <c r="D151" s="95" t="s">
        <v>146</v>
      </c>
      <c r="E151" s="96">
        <v>0</v>
      </c>
      <c r="F151" s="317" t="s">
        <v>207</v>
      </c>
      <c r="G151" s="318">
        <f ca="1">SUM(LARGE(BF151:BT151,{1,2,3,4,5,6,7,8,9,10}))</f>
        <v>0</v>
      </c>
      <c r="H151" s="96">
        <f>MIN(K151,N151,Q151,T151,W151,Z151,AC151,AF151,AI151,AL151,AO151,AR151,AU151,AX151,BA151)</f>
        <v>0</v>
      </c>
      <c r="I151" s="97">
        <f>MAX(L151,O151,R151,U151,X151,AA151,AD151,AG151,AJ151,AM151,AP151,AS151,AV151,AY151,BB151)</f>
        <v>0</v>
      </c>
      <c r="J151" s="12" t="s">
        <v>35</v>
      </c>
      <c r="K151" s="114"/>
      <c r="L151" s="44"/>
      <c r="M151" s="45"/>
      <c r="N151" s="114"/>
      <c r="O151" s="44"/>
      <c r="P151" s="45"/>
      <c r="Q151" s="43"/>
      <c r="R151" s="116"/>
      <c r="S151" s="45"/>
      <c r="T151" s="43"/>
      <c r="U151" s="116"/>
      <c r="V151" s="45"/>
      <c r="W151" s="43"/>
      <c r="X151" s="116"/>
      <c r="Y151" s="45"/>
      <c r="Z151" s="43"/>
      <c r="AA151" s="116"/>
      <c r="AB151" s="45"/>
      <c r="AC151" s="158"/>
      <c r="AD151" s="116"/>
      <c r="AE151" s="117"/>
      <c r="AF151" s="118"/>
      <c r="AG151" s="227"/>
      <c r="AH151" s="119"/>
      <c r="AI151" s="118"/>
      <c r="AJ151" s="116"/>
      <c r="AK151" s="119"/>
      <c r="AL151" s="264"/>
      <c r="AM151" s="121"/>
      <c r="AN151" s="133"/>
      <c r="AO151" s="270"/>
      <c r="AP151" s="46"/>
      <c r="AQ151" s="47"/>
      <c r="AR151" s="118"/>
      <c r="AS151" s="50"/>
      <c r="AT151" s="336"/>
      <c r="AU151" s="270"/>
      <c r="AV151" s="46"/>
      <c r="AW151" s="47"/>
      <c r="AX151" s="236"/>
      <c r="AY151" s="236"/>
      <c r="AZ151" s="237"/>
      <c r="BA151" s="270"/>
      <c r="BB151" s="46"/>
      <c r="BC151" s="47"/>
      <c r="BE151">
        <f>BE150+1</f>
        <v>142</v>
      </c>
      <c r="BF151">
        <f ca="1">OFFSET($M$9,$BE151,BF$9)</f>
        <v>0</v>
      </c>
      <c r="BG151">
        <f ca="1">OFFSET($M$9,$BE151,BG$9)</f>
        <v>0</v>
      </c>
      <c r="BH151">
        <f ca="1">OFFSET($M$9,$BE151,BH$9)</f>
        <v>0</v>
      </c>
      <c r="BI151">
        <f ca="1">OFFSET($M$9,$BE151,BI$9)</f>
        <v>0</v>
      </c>
      <c r="BJ151">
        <f ca="1">OFFSET($M$9,$BE151,BJ$9)</f>
        <v>0</v>
      </c>
      <c r="BK151">
        <f ca="1">OFFSET($M$9,$BE151,BK$9)</f>
        <v>0</v>
      </c>
      <c r="BL151">
        <f ca="1">OFFSET($M$9,$BE151,BL$9)</f>
        <v>0</v>
      </c>
      <c r="BM151">
        <f ca="1">OFFSET($M$9,$BE151,BM$9)</f>
        <v>0</v>
      </c>
      <c r="BN151">
        <f ca="1">OFFSET($M$9,$BE151,BN$9)</f>
        <v>0</v>
      </c>
      <c r="BO151">
        <f ca="1">OFFSET($M$9,$BE151,BO$9)</f>
        <v>0</v>
      </c>
      <c r="BP151">
        <f ca="1">OFFSET($M$9,$BE151,BP$9)</f>
        <v>0</v>
      </c>
      <c r="BQ151">
        <f ca="1">OFFSET($M$9,$BE151,BQ$9)</f>
        <v>0</v>
      </c>
      <c r="BR151">
        <f ca="1">OFFSET($M$9,$BE151,BR$9)</f>
        <v>0</v>
      </c>
      <c r="BS151">
        <f ca="1">OFFSET($M$9,$BE151,BS$9)</f>
        <v>0</v>
      </c>
      <c r="BT151">
        <f ca="1">OFFSET($M$9,$BE151,BT$9)</f>
        <v>0</v>
      </c>
    </row>
    <row r="152" spans="1:72" hidden="1" x14ac:dyDescent="0.25">
      <c r="A152" s="1"/>
      <c r="B152" s="16" t="s">
        <v>182</v>
      </c>
      <c r="C152" s="16" t="s">
        <v>183</v>
      </c>
      <c r="D152" s="95" t="s">
        <v>146</v>
      </c>
      <c r="E152" s="96">
        <v>0</v>
      </c>
      <c r="F152" s="317" t="s">
        <v>222</v>
      </c>
      <c r="G152" s="318">
        <f ca="1">SUM(LARGE(BF152:BT152,{1,2,3,4,5,6,7,8,9,10}))</f>
        <v>0</v>
      </c>
      <c r="H152" s="96">
        <f>MIN(K152,N152,Q152,T152,W152,Z152,AC152,AF152,AI152,AL152,AO152,AR152,AU152,AX152,BA152)</f>
        <v>0</v>
      </c>
      <c r="I152" s="97">
        <f>MAX(L152,O152,R152,U152,X152,AA152,AD152,AG152,AJ152,AM152,AP152,AS152,AV152,AY152,BB152)</f>
        <v>0</v>
      </c>
      <c r="J152" s="12" t="s">
        <v>35</v>
      </c>
      <c r="K152" s="114"/>
      <c r="L152" s="56"/>
      <c r="M152" s="45"/>
      <c r="N152" s="114"/>
      <c r="O152" s="116"/>
      <c r="P152" s="45"/>
      <c r="Q152" s="43"/>
      <c r="R152" s="116"/>
      <c r="S152" s="45"/>
      <c r="T152" s="43"/>
      <c r="U152" s="116"/>
      <c r="V152" s="45"/>
      <c r="W152" s="43"/>
      <c r="X152" s="116"/>
      <c r="Y152" s="45"/>
      <c r="Z152" s="43"/>
      <c r="AA152" s="116"/>
      <c r="AB152" s="45"/>
      <c r="AC152" s="158"/>
      <c r="AD152" s="116"/>
      <c r="AE152" s="117"/>
      <c r="AF152" s="118"/>
      <c r="AG152" s="227"/>
      <c r="AH152" s="119"/>
      <c r="AI152" s="118"/>
      <c r="AJ152" s="116"/>
      <c r="AK152" s="119"/>
      <c r="AL152" s="264"/>
      <c r="AM152" s="121"/>
      <c r="AN152" s="133"/>
      <c r="AO152" s="270"/>
      <c r="AP152" s="46"/>
      <c r="AQ152" s="47"/>
      <c r="AR152" s="118"/>
      <c r="AS152" s="50"/>
      <c r="AT152" s="336"/>
      <c r="AU152" s="270"/>
      <c r="AV152" s="46"/>
      <c r="AW152" s="47"/>
      <c r="AX152" s="236"/>
      <c r="AY152" s="236"/>
      <c r="AZ152" s="237"/>
      <c r="BA152" s="270"/>
      <c r="BB152" s="46"/>
      <c r="BC152" s="47"/>
      <c r="BE152">
        <f>BE151+1</f>
        <v>143</v>
      </c>
      <c r="BF152">
        <f ca="1">OFFSET($M$9,$BE152,BF$9)</f>
        <v>0</v>
      </c>
      <c r="BG152">
        <f ca="1">OFFSET($M$9,$BE152,BG$9)</f>
        <v>0</v>
      </c>
      <c r="BH152">
        <f ca="1">OFFSET($M$9,$BE152,BH$9)</f>
        <v>0</v>
      </c>
      <c r="BI152">
        <f ca="1">OFFSET($M$9,$BE152,BI$9)</f>
        <v>0</v>
      </c>
      <c r="BJ152">
        <f ca="1">OFFSET($M$9,$BE152,BJ$9)</f>
        <v>0</v>
      </c>
      <c r="BK152">
        <f ca="1">OFFSET($M$9,$BE152,BK$9)</f>
        <v>0</v>
      </c>
      <c r="BL152">
        <f ca="1">OFFSET($M$9,$BE152,BL$9)</f>
        <v>0</v>
      </c>
      <c r="BM152">
        <f ca="1">OFFSET($M$9,$BE152,BM$9)</f>
        <v>0</v>
      </c>
      <c r="BN152">
        <f ca="1">OFFSET($M$9,$BE152,BN$9)</f>
        <v>0</v>
      </c>
      <c r="BO152">
        <f ca="1">OFFSET($M$9,$BE152,BO$9)</f>
        <v>0</v>
      </c>
      <c r="BP152">
        <f ca="1">OFFSET($M$9,$BE152,BP$9)</f>
        <v>0</v>
      </c>
      <c r="BQ152">
        <f ca="1">OFFSET($M$9,$BE152,BQ$9)</f>
        <v>0</v>
      </c>
      <c r="BR152">
        <f ca="1">OFFSET($M$9,$BE152,BR$9)</f>
        <v>0</v>
      </c>
      <c r="BS152">
        <f ca="1">OFFSET($M$9,$BE152,BS$9)</f>
        <v>0</v>
      </c>
      <c r="BT152">
        <f ca="1">OFFSET($M$9,$BE152,BT$9)</f>
        <v>0</v>
      </c>
    </row>
    <row r="153" spans="1:72" hidden="1" x14ac:dyDescent="0.25">
      <c r="A153" s="1"/>
      <c r="B153" s="16" t="s">
        <v>185</v>
      </c>
      <c r="C153" s="16" t="s">
        <v>122</v>
      </c>
      <c r="D153" s="95" t="s">
        <v>146</v>
      </c>
      <c r="E153" s="96">
        <v>0</v>
      </c>
      <c r="F153" s="317" t="s">
        <v>223</v>
      </c>
      <c r="G153" s="318">
        <f ca="1">SUM(LARGE(BF153:BT153,{1,2,3,4,5,6,7,8,9,10}))</f>
        <v>0</v>
      </c>
      <c r="H153" s="96">
        <f>MIN(K153,N153,Q153,T153,W153,Z153,AC153,AF153,AI153,AL153,AO153,AR153,AU153,AX153,BA153)</f>
        <v>0</v>
      </c>
      <c r="I153" s="97">
        <f>MAX(L153,O153,R153,U153,X153,AA153,AD153,AG153,AJ153,AM153,AP153,AS153,AV153,AY153,BB153)</f>
        <v>0</v>
      </c>
      <c r="J153" s="12" t="s">
        <v>35</v>
      </c>
      <c r="K153" s="114"/>
      <c r="L153" s="56"/>
      <c r="M153" s="45"/>
      <c r="N153" s="114"/>
      <c r="O153" s="116"/>
      <c r="P153" s="45"/>
      <c r="Q153" s="43"/>
      <c r="R153" s="116"/>
      <c r="S153" s="45"/>
      <c r="T153" s="43"/>
      <c r="U153" s="116"/>
      <c r="V153" s="45"/>
      <c r="W153" s="43"/>
      <c r="X153" s="116"/>
      <c r="Y153" s="45"/>
      <c r="Z153" s="43"/>
      <c r="AA153" s="116"/>
      <c r="AB153" s="45"/>
      <c r="AC153" s="158"/>
      <c r="AD153" s="116"/>
      <c r="AE153" s="117"/>
      <c r="AF153" s="118"/>
      <c r="AG153" s="227"/>
      <c r="AH153" s="119"/>
      <c r="AI153" s="118"/>
      <c r="AJ153" s="116"/>
      <c r="AK153" s="119"/>
      <c r="AL153" s="264"/>
      <c r="AM153" s="121"/>
      <c r="AN153" s="133"/>
      <c r="AO153" s="270"/>
      <c r="AP153" s="46"/>
      <c r="AQ153" s="47"/>
      <c r="AR153" s="118"/>
      <c r="AS153" s="50"/>
      <c r="AT153" s="336"/>
      <c r="AU153" s="270"/>
      <c r="AV153" s="46"/>
      <c r="AW153" s="47"/>
      <c r="AX153" s="236"/>
      <c r="AY153" s="236"/>
      <c r="AZ153" s="237"/>
      <c r="BA153" s="270"/>
      <c r="BB153" s="46"/>
      <c r="BC153" s="47"/>
      <c r="BE153">
        <f>BE152+1</f>
        <v>144</v>
      </c>
      <c r="BF153">
        <f ca="1">OFFSET($M$9,$BE153,BF$9)</f>
        <v>0</v>
      </c>
      <c r="BG153">
        <f ca="1">OFFSET($M$9,$BE153,BG$9)</f>
        <v>0</v>
      </c>
      <c r="BH153">
        <f ca="1">OFFSET($M$9,$BE153,BH$9)</f>
        <v>0</v>
      </c>
      <c r="BI153">
        <f ca="1">OFFSET($M$9,$BE153,BI$9)</f>
        <v>0</v>
      </c>
      <c r="BJ153">
        <f ca="1">OFFSET($M$9,$BE153,BJ$9)</f>
        <v>0</v>
      </c>
      <c r="BK153">
        <f ca="1">OFFSET($M$9,$BE153,BK$9)</f>
        <v>0</v>
      </c>
      <c r="BL153">
        <f ca="1">OFFSET($M$9,$BE153,BL$9)</f>
        <v>0</v>
      </c>
      <c r="BM153">
        <f ca="1">OFFSET($M$9,$BE153,BM$9)</f>
        <v>0</v>
      </c>
      <c r="BN153">
        <f ca="1">OFFSET($M$9,$BE153,BN$9)</f>
        <v>0</v>
      </c>
      <c r="BO153">
        <f ca="1">OFFSET($M$9,$BE153,BO$9)</f>
        <v>0</v>
      </c>
      <c r="BP153">
        <f ca="1">OFFSET($M$9,$BE153,BP$9)</f>
        <v>0</v>
      </c>
      <c r="BQ153">
        <f ca="1">OFFSET($M$9,$BE153,BQ$9)</f>
        <v>0</v>
      </c>
      <c r="BR153">
        <f ca="1">OFFSET($M$9,$BE153,BR$9)</f>
        <v>0</v>
      </c>
      <c r="BS153">
        <f ca="1">OFFSET($M$9,$BE153,BS$9)</f>
        <v>0</v>
      </c>
      <c r="BT153">
        <f ca="1">OFFSET($M$9,$BE153,BT$9)</f>
        <v>0</v>
      </c>
    </row>
    <row r="154" spans="1:72" hidden="1" x14ac:dyDescent="0.25">
      <c r="A154" s="1"/>
      <c r="B154" s="16" t="s">
        <v>132</v>
      </c>
      <c r="C154" s="16" t="s">
        <v>187</v>
      </c>
      <c r="D154" s="95" t="s">
        <v>146</v>
      </c>
      <c r="E154" s="96">
        <v>0</v>
      </c>
      <c r="F154" s="317" t="s">
        <v>257</v>
      </c>
      <c r="G154" s="318">
        <f ca="1">SUM(LARGE(BF154:BT154,{1,2,3,4,5,6,7,8,9,10}))</f>
        <v>0</v>
      </c>
      <c r="H154" s="96">
        <f>MIN(K154,N154,Q154,T154,W154,Z154,AC154,AF154,AI154,AL154,AO154,AR154,AU154,AX154,BA154)</f>
        <v>0</v>
      </c>
      <c r="I154" s="97">
        <f>MAX(L154,O154,R154,U154,X154,AA154,AD154,AG154,AJ154,AM154,AP154,AS154,AV154,AY154,BB154)</f>
        <v>0</v>
      </c>
      <c r="J154" s="12" t="s">
        <v>35</v>
      </c>
      <c r="K154" s="114"/>
      <c r="L154" s="116"/>
      <c r="M154" s="45"/>
      <c r="N154" s="114"/>
      <c r="O154" s="116"/>
      <c r="P154" s="45"/>
      <c r="Q154" s="43"/>
      <c r="R154" s="116"/>
      <c r="S154" s="45"/>
      <c r="T154" s="43"/>
      <c r="U154" s="116"/>
      <c r="V154" s="45"/>
      <c r="W154" s="43"/>
      <c r="X154" s="116"/>
      <c r="Y154" s="45"/>
      <c r="Z154" s="43"/>
      <c r="AA154" s="116"/>
      <c r="AB154" s="45"/>
      <c r="AC154" s="118"/>
      <c r="AD154" s="116"/>
      <c r="AE154" s="119"/>
      <c r="AF154" s="118"/>
      <c r="AG154" s="227"/>
      <c r="AH154" s="119"/>
      <c r="AI154" s="118"/>
      <c r="AJ154" s="116"/>
      <c r="AK154" s="119"/>
      <c r="AL154" s="264"/>
      <c r="AM154" s="141"/>
      <c r="AN154" s="133"/>
      <c r="AO154" s="270"/>
      <c r="AP154" s="46"/>
      <c r="AQ154" s="47"/>
      <c r="AR154" s="118"/>
      <c r="AS154" s="50"/>
      <c r="AT154" s="336"/>
      <c r="AU154" s="270"/>
      <c r="AV154" s="46"/>
      <c r="AW154" s="47"/>
      <c r="AX154" s="236"/>
      <c r="AY154" s="236"/>
      <c r="AZ154" s="237"/>
      <c r="BA154" s="270"/>
      <c r="BB154" s="46"/>
      <c r="BC154" s="47"/>
      <c r="BE154">
        <f>BE153+1</f>
        <v>145</v>
      </c>
      <c r="BF154">
        <f ca="1">OFFSET($M$9,$BE154,BF$9)</f>
        <v>0</v>
      </c>
      <c r="BG154">
        <f ca="1">OFFSET($M$9,$BE154,BG$9)</f>
        <v>0</v>
      </c>
      <c r="BH154">
        <f ca="1">OFFSET($M$9,$BE154,BH$9)</f>
        <v>0</v>
      </c>
      <c r="BI154">
        <f ca="1">OFFSET($M$9,$BE154,BI$9)</f>
        <v>0</v>
      </c>
      <c r="BJ154">
        <f ca="1">OFFSET($M$9,$BE154,BJ$9)</f>
        <v>0</v>
      </c>
      <c r="BK154">
        <f ca="1">OFFSET($M$9,$BE154,BK$9)</f>
        <v>0</v>
      </c>
      <c r="BL154">
        <f ca="1">OFFSET($M$9,$BE154,BL$9)</f>
        <v>0</v>
      </c>
      <c r="BM154">
        <f ca="1">OFFSET($M$9,$BE154,BM$9)</f>
        <v>0</v>
      </c>
      <c r="BN154">
        <f ca="1">OFFSET($M$9,$BE154,BN$9)</f>
        <v>0</v>
      </c>
      <c r="BO154">
        <f ca="1">OFFSET($M$9,$BE154,BO$9)</f>
        <v>0</v>
      </c>
      <c r="BP154">
        <f ca="1">OFFSET($M$9,$BE154,BP$9)</f>
        <v>0</v>
      </c>
      <c r="BQ154">
        <f ca="1">OFFSET($M$9,$BE154,BQ$9)</f>
        <v>0</v>
      </c>
      <c r="BR154">
        <f ca="1">OFFSET($M$9,$BE154,BR$9)</f>
        <v>0</v>
      </c>
      <c r="BS154">
        <f ca="1">OFFSET($M$9,$BE154,BS$9)</f>
        <v>0</v>
      </c>
      <c r="BT154">
        <f ca="1">OFFSET($M$9,$BE154,BT$9)</f>
        <v>0</v>
      </c>
    </row>
    <row r="155" spans="1:72" hidden="1" x14ac:dyDescent="0.25">
      <c r="A155" s="1"/>
      <c r="B155" s="16" t="s">
        <v>152</v>
      </c>
      <c r="C155" s="16" t="s">
        <v>189</v>
      </c>
      <c r="D155" s="98" t="s">
        <v>146</v>
      </c>
      <c r="E155" s="348">
        <v>0</v>
      </c>
      <c r="F155" s="317" t="s">
        <v>258</v>
      </c>
      <c r="G155" s="318">
        <f ca="1">SUM(LARGE(BF155:BT155,{1,2,3,4,5,6,7,8,9,10}))</f>
        <v>0</v>
      </c>
      <c r="H155" s="96">
        <f>MIN(K155,N155,Q155,T155,W155,Z155,AC155,AF155,AI155,AL155,AO155,AR155,AU155,AX155,BA155)</f>
        <v>0</v>
      </c>
      <c r="I155" s="97">
        <f>MAX(L155,O155,R155,U155,X155,AA155,AD155,AG155,AJ155,AM155,AP155,AS155,AV155,AY155,BB155)</f>
        <v>0</v>
      </c>
      <c r="J155" s="12" t="s">
        <v>89</v>
      </c>
      <c r="K155" s="114"/>
      <c r="L155" s="116"/>
      <c r="M155" s="45"/>
      <c r="N155" s="114"/>
      <c r="O155" s="116"/>
      <c r="P155" s="45"/>
      <c r="Q155" s="43"/>
      <c r="R155" s="116"/>
      <c r="S155" s="45"/>
      <c r="T155" s="43"/>
      <c r="U155" s="116"/>
      <c r="V155" s="45"/>
      <c r="W155" s="43"/>
      <c r="X155" s="116"/>
      <c r="Y155" s="45"/>
      <c r="Z155" s="43"/>
      <c r="AA155" s="116"/>
      <c r="AB155" s="45"/>
      <c r="AC155" s="118"/>
      <c r="AD155" s="116"/>
      <c r="AE155" s="119"/>
      <c r="AF155" s="118"/>
      <c r="AG155" s="227"/>
      <c r="AH155" s="119"/>
      <c r="AI155" s="118"/>
      <c r="AJ155" s="116"/>
      <c r="AK155" s="119"/>
      <c r="AL155" s="264"/>
      <c r="AM155" s="121"/>
      <c r="AN155" s="133"/>
      <c r="AO155" s="41"/>
      <c r="AP155" s="39"/>
      <c r="AQ155" s="40"/>
      <c r="AR155" s="118"/>
      <c r="AS155" s="50"/>
      <c r="AT155" s="336"/>
      <c r="AU155" s="270"/>
      <c r="AV155" s="46"/>
      <c r="AW155" s="47"/>
      <c r="AX155" s="236"/>
      <c r="AY155" s="236"/>
      <c r="AZ155" s="237"/>
      <c r="BA155" s="270"/>
      <c r="BB155" s="46"/>
      <c r="BC155" s="47"/>
      <c r="BE155">
        <f>BE154+1</f>
        <v>146</v>
      </c>
      <c r="BF155">
        <f ca="1">OFFSET($M$9,$BE155,BF$9)</f>
        <v>0</v>
      </c>
      <c r="BG155">
        <f ca="1">OFFSET($M$9,$BE155,BG$9)</f>
        <v>0</v>
      </c>
      <c r="BH155">
        <f ca="1">OFFSET($M$9,$BE155,BH$9)</f>
        <v>0</v>
      </c>
      <c r="BI155">
        <f ca="1">OFFSET($M$9,$BE155,BI$9)</f>
        <v>0</v>
      </c>
      <c r="BJ155">
        <f ca="1">OFFSET($M$9,$BE155,BJ$9)</f>
        <v>0</v>
      </c>
      <c r="BK155">
        <f ca="1">OFFSET($M$9,$BE155,BK$9)</f>
        <v>0</v>
      </c>
      <c r="BL155">
        <f ca="1">OFFSET($M$9,$BE155,BL$9)</f>
        <v>0</v>
      </c>
      <c r="BM155">
        <f ca="1">OFFSET($M$9,$BE155,BM$9)</f>
        <v>0</v>
      </c>
      <c r="BN155">
        <f ca="1">OFFSET($M$9,$BE155,BN$9)</f>
        <v>0</v>
      </c>
      <c r="BO155">
        <f ca="1">OFFSET($M$9,$BE155,BO$9)</f>
        <v>0</v>
      </c>
      <c r="BP155">
        <f ca="1">OFFSET($M$9,$BE155,BP$9)</f>
        <v>0</v>
      </c>
      <c r="BQ155">
        <f ca="1">OFFSET($M$9,$BE155,BQ$9)</f>
        <v>0</v>
      </c>
      <c r="BR155">
        <f ca="1">OFFSET($M$9,$BE155,BR$9)</f>
        <v>0</v>
      </c>
      <c r="BS155">
        <f ca="1">OFFSET($M$9,$BE155,BS$9)</f>
        <v>0</v>
      </c>
      <c r="BT155">
        <f ca="1">OFFSET($M$9,$BE155,BT$9)</f>
        <v>0</v>
      </c>
    </row>
    <row r="156" spans="1:72" hidden="1" x14ac:dyDescent="0.25">
      <c r="A156" s="1"/>
      <c r="B156" s="16" t="s">
        <v>177</v>
      </c>
      <c r="C156" s="16" t="s">
        <v>191</v>
      </c>
      <c r="D156" s="95" t="s">
        <v>146</v>
      </c>
      <c r="E156" s="96">
        <v>0</v>
      </c>
      <c r="F156" s="317" t="s">
        <v>312</v>
      </c>
      <c r="G156" s="318">
        <f ca="1">SUM(LARGE(BF156:BT156,{1,2,3,4,5,6,7,8,9,10}))</f>
        <v>0</v>
      </c>
      <c r="H156" s="96">
        <f>MIN(K156,N156,Q156,T156,W156,Z156,AC156,AF156,AI156,AL156,AO156,AR156,AU156,AX156,BA156)</f>
        <v>0</v>
      </c>
      <c r="I156" s="97">
        <f>MAX(L156,O156,R156,U156,X156,AA156,AD156,AG156,AJ156,AM156,AP156,AS156,AV156,AY156,BB156)</f>
        <v>0</v>
      </c>
      <c r="J156" s="12" t="s">
        <v>35</v>
      </c>
      <c r="K156" s="114"/>
      <c r="L156" s="116"/>
      <c r="M156" s="45"/>
      <c r="N156" s="114"/>
      <c r="O156" s="116"/>
      <c r="P156" s="45"/>
      <c r="Q156" s="43"/>
      <c r="R156" s="116"/>
      <c r="S156" s="45"/>
      <c r="T156" s="43"/>
      <c r="U156" s="116"/>
      <c r="V156" s="45"/>
      <c r="W156" s="43"/>
      <c r="X156" s="116"/>
      <c r="Y156" s="45"/>
      <c r="Z156" s="43"/>
      <c r="AA156" s="116"/>
      <c r="AB156" s="45"/>
      <c r="AC156" s="118"/>
      <c r="AD156" s="44"/>
      <c r="AE156" s="119"/>
      <c r="AF156" s="118"/>
      <c r="AG156" s="227"/>
      <c r="AH156" s="119"/>
      <c r="AI156" s="118"/>
      <c r="AJ156" s="116"/>
      <c r="AK156" s="119"/>
      <c r="AL156" s="264"/>
      <c r="AM156" s="121"/>
      <c r="AN156" s="133"/>
      <c r="AO156" s="41"/>
      <c r="AP156" s="39"/>
      <c r="AQ156" s="40"/>
      <c r="AR156" s="118"/>
      <c r="AS156" s="50"/>
      <c r="AT156" s="336"/>
      <c r="AU156" s="270"/>
      <c r="AV156" s="46"/>
      <c r="AW156" s="47"/>
      <c r="AX156" s="236"/>
      <c r="AY156" s="236"/>
      <c r="AZ156" s="237"/>
      <c r="BA156" s="270"/>
      <c r="BB156" s="46"/>
      <c r="BC156" s="47"/>
      <c r="BE156">
        <f>BE155+1</f>
        <v>147</v>
      </c>
      <c r="BF156">
        <f ca="1">OFFSET($M$9,$BE156,BF$9)</f>
        <v>0</v>
      </c>
      <c r="BG156">
        <f ca="1">OFFSET($M$9,$BE156,BG$9)</f>
        <v>0</v>
      </c>
      <c r="BH156">
        <f ca="1">OFFSET($M$9,$BE156,BH$9)</f>
        <v>0</v>
      </c>
      <c r="BI156">
        <f ca="1">OFFSET($M$9,$BE156,BI$9)</f>
        <v>0</v>
      </c>
      <c r="BJ156">
        <f ca="1">OFFSET($M$9,$BE156,BJ$9)</f>
        <v>0</v>
      </c>
      <c r="BK156">
        <f ca="1">OFFSET($M$9,$BE156,BK$9)</f>
        <v>0</v>
      </c>
      <c r="BL156">
        <f ca="1">OFFSET($M$9,$BE156,BL$9)</f>
        <v>0</v>
      </c>
      <c r="BM156">
        <f ca="1">OFFSET($M$9,$BE156,BM$9)</f>
        <v>0</v>
      </c>
      <c r="BN156">
        <f ca="1">OFFSET($M$9,$BE156,BN$9)</f>
        <v>0</v>
      </c>
      <c r="BO156">
        <f ca="1">OFFSET($M$9,$BE156,BO$9)</f>
        <v>0</v>
      </c>
      <c r="BP156">
        <f ca="1">OFFSET($M$9,$BE156,BP$9)</f>
        <v>0</v>
      </c>
      <c r="BQ156">
        <f ca="1">OFFSET($M$9,$BE156,BQ$9)</f>
        <v>0</v>
      </c>
      <c r="BR156">
        <f ca="1">OFFSET($M$9,$BE156,BR$9)</f>
        <v>0</v>
      </c>
      <c r="BS156">
        <f ca="1">OFFSET($M$9,$BE156,BS$9)</f>
        <v>0</v>
      </c>
      <c r="BT156">
        <f ca="1">OFFSET($M$9,$BE156,BT$9)</f>
        <v>0</v>
      </c>
    </row>
    <row r="157" spans="1:72" hidden="1" x14ac:dyDescent="0.25">
      <c r="A157" s="1"/>
      <c r="B157" s="16" t="s">
        <v>193</v>
      </c>
      <c r="C157" s="16" t="s">
        <v>139</v>
      </c>
      <c r="D157" s="95" t="s">
        <v>146</v>
      </c>
      <c r="E157" s="96">
        <v>0</v>
      </c>
      <c r="F157" s="317" t="s">
        <v>313</v>
      </c>
      <c r="G157" s="318">
        <f ca="1">SUM(LARGE(BF157:BT157,{1,2,3,4,5,6,7,8,9,10}))</f>
        <v>0</v>
      </c>
      <c r="H157" s="96">
        <f>MIN(K157,N157,Q157,T157,W157,Z157,AC157,AF157,AI157,AL157,AO157,AR157,AU157,AX157,BA157)</f>
        <v>0</v>
      </c>
      <c r="I157" s="97">
        <f>MAX(L157,O157,R157,U157,X157,AA157,AD157,AG157,AJ157,AM157,AP157,AS157,AV157,AY157,BB157)</f>
        <v>0</v>
      </c>
      <c r="J157" s="12" t="s">
        <v>35</v>
      </c>
      <c r="K157" s="114"/>
      <c r="L157" s="116"/>
      <c r="M157" s="45"/>
      <c r="N157" s="114"/>
      <c r="O157" s="116"/>
      <c r="P157" s="45"/>
      <c r="Q157" s="43"/>
      <c r="R157" s="116"/>
      <c r="S157" s="45"/>
      <c r="T157" s="43"/>
      <c r="U157" s="116"/>
      <c r="V157" s="45"/>
      <c r="W157" s="43"/>
      <c r="X157" s="116"/>
      <c r="Y157" s="45"/>
      <c r="Z157" s="43"/>
      <c r="AA157" s="116"/>
      <c r="AB157" s="45"/>
      <c r="AC157" s="118"/>
      <c r="AD157" s="116"/>
      <c r="AE157" s="119"/>
      <c r="AF157" s="118"/>
      <c r="AG157" s="227"/>
      <c r="AH157" s="119"/>
      <c r="AI157" s="118"/>
      <c r="AJ157" s="116"/>
      <c r="AK157" s="119"/>
      <c r="AL157" s="264"/>
      <c r="AM157" s="121"/>
      <c r="AN157" s="133"/>
      <c r="AO157" s="270"/>
      <c r="AP157" s="46"/>
      <c r="AQ157" s="47"/>
      <c r="AR157" s="118"/>
      <c r="AS157" s="50"/>
      <c r="AT157" s="336"/>
      <c r="AU157" s="270"/>
      <c r="AV157" s="46"/>
      <c r="AW157" s="47"/>
      <c r="AX157" s="236"/>
      <c r="AY157" s="236"/>
      <c r="AZ157" s="237"/>
      <c r="BA157" s="270"/>
      <c r="BB157" s="46"/>
      <c r="BC157" s="47"/>
      <c r="BE157">
        <f>BE156+1</f>
        <v>148</v>
      </c>
      <c r="BF157">
        <f ca="1">OFFSET($M$9,$BE157,BF$9)</f>
        <v>0</v>
      </c>
      <c r="BG157">
        <f ca="1">OFFSET($M$9,$BE157,BG$9)</f>
        <v>0</v>
      </c>
      <c r="BH157">
        <f ca="1">OFFSET($M$9,$BE157,BH$9)</f>
        <v>0</v>
      </c>
      <c r="BI157">
        <f ca="1">OFFSET($M$9,$BE157,BI$9)</f>
        <v>0</v>
      </c>
      <c r="BJ157">
        <f ca="1">OFFSET($M$9,$BE157,BJ$9)</f>
        <v>0</v>
      </c>
      <c r="BK157">
        <f ca="1">OFFSET($M$9,$BE157,BK$9)</f>
        <v>0</v>
      </c>
      <c r="BL157">
        <f ca="1">OFFSET($M$9,$BE157,BL$9)</f>
        <v>0</v>
      </c>
      <c r="BM157">
        <f ca="1">OFFSET($M$9,$BE157,BM$9)</f>
        <v>0</v>
      </c>
      <c r="BN157">
        <f ca="1">OFFSET($M$9,$BE157,BN$9)</f>
        <v>0</v>
      </c>
      <c r="BO157">
        <f ca="1">OFFSET($M$9,$BE157,BO$9)</f>
        <v>0</v>
      </c>
      <c r="BP157">
        <f ca="1">OFFSET($M$9,$BE157,BP$9)</f>
        <v>0</v>
      </c>
      <c r="BQ157">
        <f ca="1">OFFSET($M$9,$BE157,BQ$9)</f>
        <v>0</v>
      </c>
      <c r="BR157">
        <f ca="1">OFFSET($M$9,$BE157,BR$9)</f>
        <v>0</v>
      </c>
      <c r="BS157">
        <f ca="1">OFFSET($M$9,$BE157,BS$9)</f>
        <v>0</v>
      </c>
      <c r="BT157">
        <f ca="1">OFFSET($M$9,$BE157,BT$9)</f>
        <v>0</v>
      </c>
    </row>
    <row r="158" spans="1:72" hidden="1" x14ac:dyDescent="0.25">
      <c r="A158" s="1"/>
      <c r="B158" s="16" t="s">
        <v>98</v>
      </c>
      <c r="C158" s="16" t="s">
        <v>195</v>
      </c>
      <c r="D158" s="95" t="s">
        <v>146</v>
      </c>
      <c r="E158" s="96">
        <v>0</v>
      </c>
      <c r="F158" s="317" t="s">
        <v>314</v>
      </c>
      <c r="G158" s="318">
        <f ca="1">SUM(LARGE(BF158:BT158,{1,2,3,4,5,6,7,8,9,10}))</f>
        <v>0</v>
      </c>
      <c r="H158" s="96">
        <f>MIN(K158,N158,Q158,T158,W158,Z158,AC158,AF158,AI158,AL158,AO158,AR158,AU158,AX158,BA158)</f>
        <v>0</v>
      </c>
      <c r="I158" s="97">
        <f>MAX(L158,O158,R158,U158,X158,AA158,AD158,AG158,AJ158,AM158,AP158,AS158,AV158,AY158,BB158)</f>
        <v>0</v>
      </c>
      <c r="J158" s="12" t="s">
        <v>35</v>
      </c>
      <c r="K158" s="114"/>
      <c r="L158" s="116"/>
      <c r="M158" s="45"/>
      <c r="N158" s="114"/>
      <c r="O158" s="135"/>
      <c r="P158" s="45"/>
      <c r="Q158" s="43"/>
      <c r="R158" s="116"/>
      <c r="S158" s="45"/>
      <c r="T158" s="43"/>
      <c r="U158" s="116"/>
      <c r="V158" s="45"/>
      <c r="W158" s="43"/>
      <c r="X158" s="116"/>
      <c r="Y158" s="45"/>
      <c r="Z158" s="43"/>
      <c r="AA158" s="116"/>
      <c r="AB158" s="45"/>
      <c r="AC158" s="118"/>
      <c r="AD158" s="116"/>
      <c r="AE158" s="119"/>
      <c r="AF158" s="118"/>
      <c r="AG158" s="227"/>
      <c r="AH158" s="119"/>
      <c r="AI158" s="118"/>
      <c r="AJ158" s="116"/>
      <c r="AK158" s="119"/>
      <c r="AL158" s="264"/>
      <c r="AM158" s="121"/>
      <c r="AN158" s="133"/>
      <c r="AO158" s="270"/>
      <c r="AP158" s="46"/>
      <c r="AQ158" s="47"/>
      <c r="AR158" s="118"/>
      <c r="AS158" s="50"/>
      <c r="AT158" s="336"/>
      <c r="AU158" s="270"/>
      <c r="AV158" s="46"/>
      <c r="AW158" s="47"/>
      <c r="AX158" s="236"/>
      <c r="AY158" s="236"/>
      <c r="AZ158" s="237"/>
      <c r="BA158" s="270"/>
      <c r="BB158" s="46"/>
      <c r="BC158" s="47"/>
      <c r="BE158">
        <f>BE157+1</f>
        <v>149</v>
      </c>
      <c r="BF158">
        <f ca="1">OFFSET($M$9,$BE158,BF$9)</f>
        <v>0</v>
      </c>
      <c r="BG158">
        <f ca="1">OFFSET($M$9,$BE158,BG$9)</f>
        <v>0</v>
      </c>
      <c r="BH158">
        <f ca="1">OFFSET($M$9,$BE158,BH$9)</f>
        <v>0</v>
      </c>
      <c r="BI158">
        <f ca="1">OFFSET($M$9,$BE158,BI$9)</f>
        <v>0</v>
      </c>
      <c r="BJ158">
        <f ca="1">OFFSET($M$9,$BE158,BJ$9)</f>
        <v>0</v>
      </c>
      <c r="BK158">
        <f ca="1">OFFSET($M$9,$BE158,BK$9)</f>
        <v>0</v>
      </c>
      <c r="BL158">
        <f ca="1">OFFSET($M$9,$BE158,BL$9)</f>
        <v>0</v>
      </c>
      <c r="BM158">
        <f ca="1">OFFSET($M$9,$BE158,BM$9)</f>
        <v>0</v>
      </c>
      <c r="BN158">
        <f ca="1">OFFSET($M$9,$BE158,BN$9)</f>
        <v>0</v>
      </c>
      <c r="BO158">
        <f ca="1">OFFSET($M$9,$BE158,BO$9)</f>
        <v>0</v>
      </c>
      <c r="BP158">
        <f ca="1">OFFSET($M$9,$BE158,BP$9)</f>
        <v>0</v>
      </c>
      <c r="BQ158">
        <f ca="1">OFFSET($M$9,$BE158,BQ$9)</f>
        <v>0</v>
      </c>
      <c r="BR158">
        <f ca="1">OFFSET($M$9,$BE158,BR$9)</f>
        <v>0</v>
      </c>
      <c r="BS158">
        <f ca="1">OFFSET($M$9,$BE158,BS$9)</f>
        <v>0</v>
      </c>
      <c r="BT158">
        <f ca="1">OFFSET($M$9,$BE158,BT$9)</f>
        <v>0</v>
      </c>
    </row>
    <row r="159" spans="1:72" hidden="1" x14ac:dyDescent="0.25">
      <c r="A159" s="1"/>
      <c r="B159" s="16" t="s">
        <v>200</v>
      </c>
      <c r="C159" s="16" t="s">
        <v>201</v>
      </c>
      <c r="D159" s="95" t="s">
        <v>146</v>
      </c>
      <c r="E159" s="96">
        <v>0</v>
      </c>
      <c r="F159" s="317" t="s">
        <v>315</v>
      </c>
      <c r="G159" s="318">
        <f ca="1">SUM(LARGE(BF159:BT159,{1,2,3,4,5,6,7,8,9,10}))</f>
        <v>0</v>
      </c>
      <c r="H159" s="96">
        <f>MIN(K159,N159,Q159,T159,W159,Z159,AC159,AF159,AI159,AL159,AO159,AR159,AU159,AX159,BA159)</f>
        <v>0</v>
      </c>
      <c r="I159" s="97">
        <f>MAX(L159,O159,R159,U159,X159,AA159,AD159,AG159,AJ159,AM159,AP159,AS159,AV159,AY159,BB159)</f>
        <v>0</v>
      </c>
      <c r="J159" s="12" t="s">
        <v>35</v>
      </c>
      <c r="K159" s="114"/>
      <c r="L159" s="44"/>
      <c r="M159" s="45"/>
      <c r="N159" s="114"/>
      <c r="O159" s="135"/>
      <c r="P159" s="45"/>
      <c r="Q159" s="43"/>
      <c r="R159" s="116"/>
      <c r="S159" s="45"/>
      <c r="T159" s="43"/>
      <c r="U159" s="116"/>
      <c r="V159" s="45"/>
      <c r="W159" s="43"/>
      <c r="X159" s="116"/>
      <c r="Y159" s="45"/>
      <c r="Z159" s="43"/>
      <c r="AA159" s="116"/>
      <c r="AB159" s="45"/>
      <c r="AC159" s="118"/>
      <c r="AD159" s="116"/>
      <c r="AE159" s="119"/>
      <c r="AF159" s="118"/>
      <c r="AG159" s="227"/>
      <c r="AH159" s="119"/>
      <c r="AI159" s="118"/>
      <c r="AJ159" s="116"/>
      <c r="AK159" s="119"/>
      <c r="AL159" s="264"/>
      <c r="AM159" s="121"/>
      <c r="AN159" s="133"/>
      <c r="AO159" s="270"/>
      <c r="AP159" s="46"/>
      <c r="AQ159" s="47"/>
      <c r="AR159" s="118"/>
      <c r="AS159" s="50"/>
      <c r="AT159" s="336"/>
      <c r="AU159" s="270"/>
      <c r="AV159" s="46"/>
      <c r="AW159" s="47"/>
      <c r="AX159" s="236"/>
      <c r="AY159" s="236"/>
      <c r="AZ159" s="237"/>
      <c r="BA159" s="270"/>
      <c r="BB159" s="46"/>
      <c r="BC159" s="47"/>
      <c r="BE159">
        <f>BE158+1</f>
        <v>150</v>
      </c>
      <c r="BF159">
        <f ca="1">OFFSET($M$9,$BE159,BF$9)</f>
        <v>0</v>
      </c>
      <c r="BG159">
        <f ca="1">OFFSET($M$9,$BE159,BG$9)</f>
        <v>0</v>
      </c>
      <c r="BH159">
        <f ca="1">OFFSET($M$9,$BE159,BH$9)</f>
        <v>0</v>
      </c>
      <c r="BI159">
        <f ca="1">OFFSET($M$9,$BE159,BI$9)</f>
        <v>0</v>
      </c>
      <c r="BJ159">
        <f ca="1">OFFSET($M$9,$BE159,BJ$9)</f>
        <v>0</v>
      </c>
      <c r="BK159">
        <f ca="1">OFFSET($M$9,$BE159,BK$9)</f>
        <v>0</v>
      </c>
      <c r="BL159">
        <f ca="1">OFFSET($M$9,$BE159,BL$9)</f>
        <v>0</v>
      </c>
      <c r="BM159">
        <f ca="1">OFFSET($M$9,$BE159,BM$9)</f>
        <v>0</v>
      </c>
      <c r="BN159">
        <f ca="1">OFFSET($M$9,$BE159,BN$9)</f>
        <v>0</v>
      </c>
      <c r="BO159">
        <f ca="1">OFFSET($M$9,$BE159,BO$9)</f>
        <v>0</v>
      </c>
      <c r="BP159">
        <f ca="1">OFFSET($M$9,$BE159,BP$9)</f>
        <v>0</v>
      </c>
      <c r="BQ159">
        <f ca="1">OFFSET($M$9,$BE159,BQ$9)</f>
        <v>0</v>
      </c>
      <c r="BR159">
        <f ca="1">OFFSET($M$9,$BE159,BR$9)</f>
        <v>0</v>
      </c>
      <c r="BS159">
        <f ca="1">OFFSET($M$9,$BE159,BS$9)</f>
        <v>0</v>
      </c>
      <c r="BT159">
        <f ca="1">OFFSET($M$9,$BE159,BT$9)</f>
        <v>0</v>
      </c>
    </row>
    <row r="160" spans="1:72" x14ac:dyDescent="0.25">
      <c r="A160" s="26" t="s">
        <v>18</v>
      </c>
      <c r="B160" s="26" t="s">
        <v>19</v>
      </c>
      <c r="C160" s="26"/>
      <c r="D160" s="26" t="s">
        <v>20</v>
      </c>
      <c r="E160" s="345" t="s">
        <v>23</v>
      </c>
      <c r="F160" s="26" t="s">
        <v>21</v>
      </c>
      <c r="G160" s="148" t="s">
        <v>22</v>
      </c>
      <c r="H160" s="27" t="s">
        <v>23</v>
      </c>
      <c r="I160" s="26" t="s">
        <v>24</v>
      </c>
      <c r="J160" s="186" t="s">
        <v>25</v>
      </c>
      <c r="K160" s="59" t="s">
        <v>26</v>
      </c>
      <c r="L160" s="153" t="s">
        <v>24</v>
      </c>
      <c r="M160" s="88" t="s">
        <v>22</v>
      </c>
      <c r="N160" s="393" t="s">
        <v>26</v>
      </c>
      <c r="O160" s="26" t="s">
        <v>24</v>
      </c>
      <c r="P160" s="88" t="s">
        <v>22</v>
      </c>
      <c r="Q160" s="477" t="s">
        <v>26</v>
      </c>
      <c r="R160" s="26" t="s">
        <v>24</v>
      </c>
      <c r="S160" s="88" t="s">
        <v>22</v>
      </c>
      <c r="T160" s="177" t="s">
        <v>26</v>
      </c>
      <c r="U160" s="26" t="s">
        <v>24</v>
      </c>
      <c r="V160" s="88" t="s">
        <v>22</v>
      </c>
      <c r="W160" s="177" t="s">
        <v>26</v>
      </c>
      <c r="X160" s="26" t="s">
        <v>24</v>
      </c>
      <c r="Y160" s="88" t="s">
        <v>22</v>
      </c>
      <c r="Z160" s="177" t="s">
        <v>26</v>
      </c>
      <c r="AA160" s="26" t="s">
        <v>24</v>
      </c>
      <c r="AB160" s="88" t="s">
        <v>22</v>
      </c>
      <c r="AC160" s="177" t="s">
        <v>26</v>
      </c>
      <c r="AD160" s="26" t="s">
        <v>24</v>
      </c>
      <c r="AE160" s="88" t="s">
        <v>22</v>
      </c>
      <c r="AF160" s="177" t="s">
        <v>26</v>
      </c>
      <c r="AG160" s="223" t="s">
        <v>24</v>
      </c>
      <c r="AH160" s="88" t="s">
        <v>22</v>
      </c>
      <c r="AI160" s="177" t="s">
        <v>26</v>
      </c>
      <c r="AJ160" s="26" t="s">
        <v>24</v>
      </c>
      <c r="AK160" s="88" t="s">
        <v>22</v>
      </c>
      <c r="AL160" s="177" t="s">
        <v>26</v>
      </c>
      <c r="AM160" s="26" t="s">
        <v>24</v>
      </c>
      <c r="AN160" s="88" t="s">
        <v>22</v>
      </c>
      <c r="AO160" s="177" t="s">
        <v>26</v>
      </c>
      <c r="AP160" s="26" t="s">
        <v>24</v>
      </c>
      <c r="AQ160" s="88" t="s">
        <v>22</v>
      </c>
      <c r="AR160" s="177" t="s">
        <v>26</v>
      </c>
      <c r="AS160" s="26" t="s">
        <v>24</v>
      </c>
      <c r="AT160" s="223" t="s">
        <v>22</v>
      </c>
      <c r="AU160" s="177" t="s">
        <v>26</v>
      </c>
      <c r="AV160" s="26" t="s">
        <v>24</v>
      </c>
      <c r="AW160" s="88" t="s">
        <v>22</v>
      </c>
      <c r="AX160" s="231" t="s">
        <v>26</v>
      </c>
      <c r="AY160" s="232" t="s">
        <v>24</v>
      </c>
      <c r="AZ160" s="232" t="s">
        <v>22</v>
      </c>
      <c r="BA160" s="177" t="s">
        <v>26</v>
      </c>
      <c r="BB160" s="26" t="s">
        <v>24</v>
      </c>
      <c r="BC160" s="88" t="s">
        <v>22</v>
      </c>
      <c r="BE160">
        <f>BE159+1</f>
        <v>151</v>
      </c>
      <c r="BF160" t="str">
        <f ca="1">OFFSET($M$9,$BE160,BF$9)</f>
        <v>Points</v>
      </c>
      <c r="BG160" t="str">
        <f ca="1">OFFSET($M$9,$BE160,BG$9)</f>
        <v>Points</v>
      </c>
      <c r="BH160" t="str">
        <f ca="1">OFFSET($M$9,$BE160,BH$9)</f>
        <v>Points</v>
      </c>
      <c r="BI160" t="str">
        <f ca="1">OFFSET($M$9,$BE160,BI$9)</f>
        <v>Points</v>
      </c>
      <c r="BJ160" t="str">
        <f ca="1">OFFSET($M$9,$BE160,BJ$9)</f>
        <v>Points</v>
      </c>
      <c r="BK160" t="str">
        <f ca="1">OFFSET($M$9,$BE160,BK$9)</f>
        <v>Points</v>
      </c>
      <c r="BL160" t="str">
        <f ca="1">OFFSET($M$9,$BE160,BL$9)</f>
        <v>Points</v>
      </c>
      <c r="BM160" t="str">
        <f ca="1">OFFSET($M$9,$BE160,BM$9)</f>
        <v>Points</v>
      </c>
      <c r="BN160" t="str">
        <f ca="1">OFFSET($M$9,$BE160,BN$9)</f>
        <v>Points</v>
      </c>
      <c r="BO160" t="str">
        <f ca="1">OFFSET($M$9,$BE160,BO$9)</f>
        <v>Points</v>
      </c>
      <c r="BP160" t="str">
        <f ca="1">OFFSET($M$9,$BE160,BP$9)</f>
        <v>Points</v>
      </c>
      <c r="BQ160" t="str">
        <f ca="1">OFFSET($M$9,$BE160,BQ$9)</f>
        <v>Points</v>
      </c>
      <c r="BR160" t="str">
        <f ca="1">OFFSET($M$9,$BE160,BR$9)</f>
        <v>Points</v>
      </c>
      <c r="BS160" t="str">
        <f ca="1">OFFSET($M$9,$BE160,BS$9)</f>
        <v>Points</v>
      </c>
      <c r="BT160" t="str">
        <f ca="1">OFFSET($M$9,$BE160,BT$9)</f>
        <v>Points</v>
      </c>
    </row>
    <row r="161" spans="1:72" x14ac:dyDescent="0.25">
      <c r="A161" s="1"/>
      <c r="B161" s="16" t="s">
        <v>149</v>
      </c>
      <c r="C161" s="16" t="s">
        <v>150</v>
      </c>
      <c r="D161" s="311" t="s">
        <v>146</v>
      </c>
      <c r="E161" s="309">
        <v>1.5196759259259259E-2</v>
      </c>
      <c r="F161" s="312" t="s">
        <v>30</v>
      </c>
      <c r="G161" s="308">
        <f ca="1">SUM(LARGE(BF161:BT161,{1,2,3,4,5,6,7,8,9}))</f>
        <v>180</v>
      </c>
      <c r="H161" s="309">
        <f>MIN(K161,N161,Q161,T161,W161,Z161,AC161,AF161,AI161,AL161,AO161,AR161,AU161,AX161,BA161)</f>
        <v>1.5844907407407408E-2</v>
      </c>
      <c r="I161" s="310">
        <f>MAX(L161,O161,R161,U161,X161,AA161,AD161,AG161,AJ161,AM161,AP161,AS161,AV161,AY161,BB161)</f>
        <v>39.444850255661059</v>
      </c>
      <c r="J161" s="12" t="s">
        <v>135</v>
      </c>
      <c r="K161" s="38">
        <v>1.6701388888888887E-2</v>
      </c>
      <c r="L161" s="35">
        <f>SUM(15/(K161*24))</f>
        <v>37.422037422037427</v>
      </c>
      <c r="M161" s="150">
        <v>20</v>
      </c>
      <c r="N161" s="134">
        <v>1.6273148148148148E-2</v>
      </c>
      <c r="O161" s="35">
        <f>SUM(15/(N161*24))</f>
        <v>38.40682788051209</v>
      </c>
      <c r="P161" s="150">
        <v>20</v>
      </c>
      <c r="Q161" s="136">
        <v>1.6377314814814813E-2</v>
      </c>
      <c r="R161" s="35">
        <f>SUM(15/(Q161*24))</f>
        <v>38.162544169611316</v>
      </c>
      <c r="S161" s="150">
        <v>20</v>
      </c>
      <c r="T161" s="37" t="s">
        <v>43</v>
      </c>
      <c r="U161" s="48"/>
      <c r="V161" s="36">
        <v>20</v>
      </c>
      <c r="W161" s="136">
        <v>1.650462962962963E-2</v>
      </c>
      <c r="X161" s="113">
        <f>SUM(15/(W161*24))</f>
        <v>37.868162692847129</v>
      </c>
      <c r="Y161" s="150">
        <v>20</v>
      </c>
      <c r="Z161" s="136">
        <v>1.5972222222222224E-2</v>
      </c>
      <c r="AA161" s="113">
        <f>SUM(15/(Z161*24))</f>
        <v>39.130434782608688</v>
      </c>
      <c r="AB161" s="150">
        <v>20</v>
      </c>
      <c r="AC161" s="174">
        <v>1.6203703703703703E-2</v>
      </c>
      <c r="AD161" s="48">
        <f>SUM(15/(AC161*24))</f>
        <v>38.571428571428577</v>
      </c>
      <c r="AE161" s="509">
        <v>20</v>
      </c>
      <c r="AF161" s="37">
        <v>1.6631944444444446E-2</v>
      </c>
      <c r="AG161" s="48">
        <f>SUM(15/(AF161*24))</f>
        <v>37.578288100208766</v>
      </c>
      <c r="AH161" s="509">
        <v>20</v>
      </c>
      <c r="AI161" s="37">
        <v>1.5844907407407408E-2</v>
      </c>
      <c r="AJ161" s="48">
        <f>SUM(15/(AI161*24))</f>
        <v>39.444850255661059</v>
      </c>
      <c r="AK161" s="509">
        <v>20</v>
      </c>
      <c r="AL161" s="118"/>
      <c r="AM161" s="366"/>
      <c r="AN161" s="119"/>
      <c r="AO161" s="118"/>
      <c r="AP161" s="135"/>
      <c r="AQ161" s="40"/>
      <c r="AR161" s="118"/>
      <c r="AS161" s="135"/>
      <c r="AT161" s="336"/>
      <c r="AU161" s="118"/>
      <c r="AV161" s="50"/>
      <c r="AW161" s="336"/>
      <c r="AX161" s="118"/>
      <c r="AY161" s="135"/>
      <c r="AZ161" s="336"/>
      <c r="BA161" s="118"/>
      <c r="BB161" s="135"/>
      <c r="BC161" s="336"/>
      <c r="BE161">
        <f>BE160+1</f>
        <v>152</v>
      </c>
      <c r="BF161">
        <f ca="1">OFFSET($M$9,$BE161,BF$9)</f>
        <v>20</v>
      </c>
      <c r="BG161">
        <f ca="1">OFFSET($M$9,$BE161,BG$9)</f>
        <v>20</v>
      </c>
      <c r="BH161">
        <f ca="1">OFFSET($M$9,$BE161,BH$9)</f>
        <v>20</v>
      </c>
      <c r="BI161">
        <f ca="1">OFFSET($M$9,$BE161,BI$9)</f>
        <v>20</v>
      </c>
      <c r="BJ161">
        <f ca="1">OFFSET($M$9,$BE161,BJ$9)</f>
        <v>20</v>
      </c>
      <c r="BK161">
        <f ca="1">OFFSET($M$9,$BE161,BK$9)</f>
        <v>20</v>
      </c>
      <c r="BL161">
        <f ca="1">OFFSET($M$9,$BE161,BL$9)</f>
        <v>20</v>
      </c>
      <c r="BM161">
        <f ca="1">OFFSET($M$9,$BE161,BM$9)</f>
        <v>20</v>
      </c>
      <c r="BN161">
        <f ca="1">OFFSET($M$9,$BE161,BN$9)</f>
        <v>20</v>
      </c>
      <c r="BO161">
        <f ca="1">OFFSET($M$9,$BE161,BO$9)</f>
        <v>0</v>
      </c>
      <c r="BP161">
        <f ca="1">OFFSET($M$9,$BE161,BP$9)</f>
        <v>0</v>
      </c>
      <c r="BQ161">
        <f ca="1">OFFSET($M$9,$BE161,BQ$9)</f>
        <v>0</v>
      </c>
      <c r="BR161">
        <f ca="1">OFFSET($M$9,$BE161,BR$9)</f>
        <v>0</v>
      </c>
      <c r="BS161">
        <f ca="1">OFFSET($M$9,$BE161,BS$9)</f>
        <v>0</v>
      </c>
      <c r="BT161">
        <f ca="1">OFFSET($M$9,$BE161,BT$9)</f>
        <v>0</v>
      </c>
    </row>
    <row r="162" spans="1:72" x14ac:dyDescent="0.25">
      <c r="A162" s="1"/>
      <c r="B162" s="16" t="s">
        <v>211</v>
      </c>
      <c r="C162" s="16" t="s">
        <v>212</v>
      </c>
      <c r="D162" s="307" t="s">
        <v>208</v>
      </c>
      <c r="E162" s="349">
        <v>0</v>
      </c>
      <c r="F162" s="312" t="s">
        <v>34</v>
      </c>
      <c r="G162" s="308">
        <f ca="1">SUM(LARGE(BF162:BT162,{1,2,3,4,5,6,7,8,9}))</f>
        <v>134</v>
      </c>
      <c r="H162" s="99">
        <f>MIN(K162,N162,Q162,T162,W162,Z162,AC162,AF162,AI162,AL162,AO162,AR162,AU162,AX162,BA162)</f>
        <v>1.6319444444444445E-2</v>
      </c>
      <c r="I162" s="100">
        <f>MAX(L162,O162,R162,U162,X162,AA162,AD162,AG162,AJ162,AM162,AP162,AS162,AV162,AY162,BB162)</f>
        <v>38.297872340425528</v>
      </c>
      <c r="J162" s="12" t="s">
        <v>35</v>
      </c>
      <c r="K162" s="114"/>
      <c r="L162" s="65"/>
      <c r="M162" s="79"/>
      <c r="N162" s="115">
        <v>1.7245370370370369E-2</v>
      </c>
      <c r="O162" s="35">
        <f>SUM(15/(N162*24))</f>
        <v>36.241610738255034</v>
      </c>
      <c r="P162" s="85">
        <v>19</v>
      </c>
      <c r="Q162" s="115">
        <v>1.6898148148148148E-2</v>
      </c>
      <c r="R162" s="35">
        <f>SUM(15/(Q162*24))</f>
        <v>36.986301369863014</v>
      </c>
      <c r="S162" s="172">
        <v>19</v>
      </c>
      <c r="T162" s="115">
        <v>1.7916666666666668E-2</v>
      </c>
      <c r="U162" s="35">
        <f>SUM(15/(T162*24))</f>
        <v>34.883720930232556</v>
      </c>
      <c r="V162" s="172">
        <v>20</v>
      </c>
      <c r="W162" s="136">
        <v>1.6898148148148148E-2</v>
      </c>
      <c r="X162" s="113">
        <f>SUM(15/(W162*24))</f>
        <v>36.986301369863014</v>
      </c>
      <c r="Y162" s="150">
        <v>19</v>
      </c>
      <c r="Z162" s="136">
        <v>1.6400462962962964E-2</v>
      </c>
      <c r="AA162" s="113">
        <f>SUM(15/(Z162*24))</f>
        <v>38.108680310515169</v>
      </c>
      <c r="AB162" s="150">
        <v>19</v>
      </c>
      <c r="AC162" s="504">
        <v>1.7094907407407409E-2</v>
      </c>
      <c r="AD162" s="48">
        <f>SUM(15/(AC162*24))</f>
        <v>36.560595802301954</v>
      </c>
      <c r="AE162" s="509">
        <v>19</v>
      </c>
      <c r="AF162" s="41"/>
      <c r="AG162" s="226"/>
      <c r="AH162" s="40"/>
      <c r="AI162" s="504">
        <v>1.6319444444444445E-2</v>
      </c>
      <c r="AJ162" s="48">
        <f>SUM(15/(AI162*24))</f>
        <v>38.297872340425528</v>
      </c>
      <c r="AK162" s="509">
        <v>19</v>
      </c>
      <c r="AL162" s="270"/>
      <c r="AM162" s="46"/>
      <c r="AN162" s="47"/>
      <c r="AO162" s="270"/>
      <c r="AP162" s="46"/>
      <c r="AQ162" s="47"/>
      <c r="AR162" s="270"/>
      <c r="AS162" s="294"/>
      <c r="AT162" s="464"/>
      <c r="AU162" s="270"/>
      <c r="AV162" s="294"/>
      <c r="AW162" s="361"/>
      <c r="AX162" s="270"/>
      <c r="AY162" s="294"/>
      <c r="AZ162" s="361"/>
      <c r="BA162" s="270"/>
      <c r="BB162" s="294"/>
      <c r="BC162" s="361"/>
      <c r="BE162">
        <f>BE161+1</f>
        <v>153</v>
      </c>
      <c r="BF162">
        <f ca="1">OFFSET($M$9,$BE162,BF$9)</f>
        <v>0</v>
      </c>
      <c r="BG162">
        <f ca="1">OFFSET($M$9,$BE162,BG$9)</f>
        <v>19</v>
      </c>
      <c r="BH162">
        <f ca="1">OFFSET($M$9,$BE162,BH$9)</f>
        <v>19</v>
      </c>
      <c r="BI162">
        <f ca="1">OFFSET($M$9,$BE162,BI$9)</f>
        <v>20</v>
      </c>
      <c r="BJ162">
        <f ca="1">OFFSET($M$9,$BE162,BJ$9)</f>
        <v>19</v>
      </c>
      <c r="BK162">
        <f ca="1">OFFSET($M$9,$BE162,BK$9)</f>
        <v>19</v>
      </c>
      <c r="BL162">
        <f ca="1">OFFSET($M$9,$BE162,BL$9)</f>
        <v>19</v>
      </c>
      <c r="BM162">
        <f ca="1">OFFSET($M$9,$BE162,BM$9)</f>
        <v>0</v>
      </c>
      <c r="BN162">
        <f ca="1">OFFSET($M$9,$BE162,BN$9)</f>
        <v>19</v>
      </c>
      <c r="BO162">
        <f ca="1">OFFSET($M$9,$BE162,BO$9)</f>
        <v>0</v>
      </c>
      <c r="BP162">
        <f ca="1">OFFSET($M$9,$BE162,BP$9)</f>
        <v>0</v>
      </c>
      <c r="BQ162">
        <f ca="1">OFFSET($M$9,$BE162,BQ$9)</f>
        <v>0</v>
      </c>
      <c r="BR162">
        <f ca="1">OFFSET($M$9,$BE162,BR$9)</f>
        <v>0</v>
      </c>
      <c r="BS162">
        <f ca="1">OFFSET($M$9,$BE162,BS$9)</f>
        <v>0</v>
      </c>
      <c r="BT162">
        <f ca="1">OFFSET($M$9,$BE162,BT$9)</f>
        <v>0</v>
      </c>
    </row>
    <row r="163" spans="1:72" x14ac:dyDescent="0.25">
      <c r="A163" s="1"/>
      <c r="B163" s="16" t="s">
        <v>96</v>
      </c>
      <c r="C163" s="16" t="s">
        <v>302</v>
      </c>
      <c r="D163" s="307" t="s">
        <v>208</v>
      </c>
      <c r="E163" s="349">
        <v>0</v>
      </c>
      <c r="F163" s="312" t="s">
        <v>38</v>
      </c>
      <c r="G163" s="308">
        <f ca="1">SUM(LARGE(BF163:BT163,{1,2,3,4,5,6,7,8,9}))</f>
        <v>70</v>
      </c>
      <c r="H163" s="99">
        <f>MIN(K163,N163,Q163,T163,W163,Z163,AC163,AF163,AI163,AL163,AO163,AR163,AU163,AX163,BA163)</f>
        <v>1.8078703703703704E-2</v>
      </c>
      <c r="I163" s="100">
        <f>MAX(L163,O163,R163,U163,X163,AA163,AD163,AG163,AJ163,AM163,AP163,AS163,AV163,AY163,BB163)</f>
        <v>34.571062740076826</v>
      </c>
      <c r="J163" s="107" t="s">
        <v>35</v>
      </c>
      <c r="K163" s="115">
        <v>1.8877314814814816E-2</v>
      </c>
      <c r="L163" s="35">
        <f>SUM(15/(K163*24))</f>
        <v>33.108522378908646</v>
      </c>
      <c r="M163" s="85">
        <v>17</v>
      </c>
      <c r="N163" s="114"/>
      <c r="O163" s="65"/>
      <c r="P163" s="66"/>
      <c r="Q163" s="115">
        <v>1.8078703703703704E-2</v>
      </c>
      <c r="R163" s="113">
        <f>SUM(15/(Q163*24))</f>
        <v>34.571062740076826</v>
      </c>
      <c r="S163" s="172">
        <v>17</v>
      </c>
      <c r="T163" s="86"/>
      <c r="U163" s="138"/>
      <c r="V163" s="66"/>
      <c r="W163" s="136">
        <v>1.8576388888888889E-2</v>
      </c>
      <c r="X163" s="113">
        <f>SUM(15/(W163*24))</f>
        <v>33.644859813084118</v>
      </c>
      <c r="Y163" s="150">
        <v>18</v>
      </c>
      <c r="Z163" s="54"/>
      <c r="AA163" s="67"/>
      <c r="AB163" s="70"/>
      <c r="AC163" s="536">
        <v>1.8831018518518518E-2</v>
      </c>
      <c r="AD163" s="48">
        <f>SUM(15/(AC163*24))</f>
        <v>33.189920098340508</v>
      </c>
      <c r="AE163" s="509">
        <v>18</v>
      </c>
      <c r="AF163" s="41"/>
      <c r="AG163" s="226"/>
      <c r="AH163" s="40"/>
      <c r="AI163" s="41"/>
      <c r="AJ163" s="67"/>
      <c r="AK163" s="40"/>
      <c r="AL163" s="270"/>
      <c r="AM163" s="46"/>
      <c r="AN163" s="47"/>
      <c r="AO163" s="270"/>
      <c r="AP163" s="46"/>
      <c r="AQ163" s="47"/>
      <c r="AR163" s="270"/>
      <c r="AS163" s="294"/>
      <c r="AT163" s="464"/>
      <c r="AU163" s="270"/>
      <c r="AV163" s="294"/>
      <c r="AW163" s="361"/>
      <c r="AX163" s="270"/>
      <c r="AY163" s="294"/>
      <c r="AZ163" s="361"/>
      <c r="BA163" s="270"/>
      <c r="BB163" s="294"/>
      <c r="BC163" s="361"/>
      <c r="BE163">
        <f>BE162+1</f>
        <v>154</v>
      </c>
      <c r="BF163">
        <f ca="1">OFFSET($M$9,$BE163,BF$9)</f>
        <v>17</v>
      </c>
      <c r="BG163">
        <f ca="1">OFFSET($M$9,$BE163,BG$9)</f>
        <v>0</v>
      </c>
      <c r="BH163">
        <f ca="1">OFFSET($M$9,$BE163,BH$9)</f>
        <v>17</v>
      </c>
      <c r="BI163">
        <f ca="1">OFFSET($M$9,$BE163,BI$9)</f>
        <v>0</v>
      </c>
      <c r="BJ163">
        <f ca="1">OFFSET($M$9,$BE163,BJ$9)</f>
        <v>18</v>
      </c>
      <c r="BK163">
        <f ca="1">OFFSET($M$9,$BE163,BK$9)</f>
        <v>0</v>
      </c>
      <c r="BL163">
        <f ca="1">OFFSET($M$9,$BE163,BL$9)</f>
        <v>18</v>
      </c>
      <c r="BM163">
        <f ca="1">OFFSET($M$9,$BE163,BM$9)</f>
        <v>0</v>
      </c>
      <c r="BN163">
        <f ca="1">OFFSET($M$9,$BE163,BN$9)</f>
        <v>0</v>
      </c>
      <c r="BO163">
        <f ca="1">OFFSET($M$9,$BE163,BO$9)</f>
        <v>0</v>
      </c>
      <c r="BP163">
        <f ca="1">OFFSET($M$9,$BE163,BP$9)</f>
        <v>0</v>
      </c>
      <c r="BQ163">
        <f ca="1">OFFSET($M$9,$BE163,BQ$9)</f>
        <v>0</v>
      </c>
      <c r="BR163">
        <f ca="1">OFFSET($M$9,$BE163,BR$9)</f>
        <v>0</v>
      </c>
      <c r="BS163">
        <f ca="1">OFFSET($M$9,$BE163,BS$9)</f>
        <v>0</v>
      </c>
      <c r="BT163">
        <f ca="1">OFFSET($M$9,$BE163,BT$9)</f>
        <v>0</v>
      </c>
    </row>
    <row r="164" spans="1:72" x14ac:dyDescent="0.25">
      <c r="A164" s="1"/>
      <c r="B164" s="16" t="s">
        <v>216</v>
      </c>
      <c r="C164" s="16" t="s">
        <v>238</v>
      </c>
      <c r="D164" s="307" t="s">
        <v>208</v>
      </c>
      <c r="E164" s="349">
        <v>1.954861111111111E-2</v>
      </c>
      <c r="F164" s="312" t="s">
        <v>41</v>
      </c>
      <c r="G164" s="308">
        <f ca="1">SUM(LARGE(BF164:BT164,{1,2,3,4,5,6,7,8,9}))</f>
        <v>36</v>
      </c>
      <c r="H164" s="309">
        <f>MIN(K164,N164,Q164,T164,W164,Z164,AC164,AF164,AI164,AL164,AO164,AR164,AU164,AX164,BA164)</f>
        <v>1.7662037037037035E-2</v>
      </c>
      <c r="I164" s="310">
        <f>MAX(L164,O164,R164,U164,X164,AA164,AD164,AG164,AJ164,AM164,AP164,AS164,AV164,AY164,BB164)</f>
        <v>35.386631716906948</v>
      </c>
      <c r="J164" s="53" t="s">
        <v>158</v>
      </c>
      <c r="K164" s="114"/>
      <c r="L164" s="56"/>
      <c r="M164" s="123"/>
      <c r="N164" s="115">
        <v>1.8020833333333333E-2</v>
      </c>
      <c r="O164" s="48">
        <f>SUM(15/(N164*24))</f>
        <v>34.682080924855491</v>
      </c>
      <c r="P164" s="36">
        <v>18</v>
      </c>
      <c r="Q164" s="38">
        <v>1.7662037037037035E-2</v>
      </c>
      <c r="R164" s="113">
        <f>SUM(15/(Q164*24))</f>
        <v>35.386631716906948</v>
      </c>
      <c r="S164" s="36">
        <v>18</v>
      </c>
      <c r="T164" s="43"/>
      <c r="U164" s="44"/>
      <c r="V164" s="45"/>
      <c r="W164" s="54"/>
      <c r="X164" s="116"/>
      <c r="Y164" s="45"/>
      <c r="Z164" s="54"/>
      <c r="AA164" s="116"/>
      <c r="AB164" s="45"/>
      <c r="AC164" s="158"/>
      <c r="AD164" s="116"/>
      <c r="AE164" s="117"/>
      <c r="AF164" s="118"/>
      <c r="AG164" s="227"/>
      <c r="AH164" s="119"/>
      <c r="AI164" s="118"/>
      <c r="AJ164" s="116"/>
      <c r="AK164" s="119"/>
      <c r="AL164" s="118"/>
      <c r="AM164" s="39"/>
      <c r="AN164" s="40"/>
      <c r="AO164" s="118"/>
      <c r="AP164" s="46"/>
      <c r="AQ164" s="47"/>
      <c r="AR164" s="118"/>
      <c r="AS164" s="50"/>
      <c r="AT164" s="336"/>
      <c r="AU164" s="118"/>
      <c r="AV164" s="39"/>
      <c r="AW164" s="40"/>
      <c r="AX164" s="118"/>
      <c r="AY164" s="50"/>
      <c r="AZ164" s="336"/>
      <c r="BA164" s="118"/>
      <c r="BB164" s="50"/>
      <c r="BC164" s="336"/>
      <c r="BE164">
        <f>BE163+1</f>
        <v>155</v>
      </c>
      <c r="BF164">
        <f ca="1">OFFSET($M$9,$BE164,BF$9)</f>
        <v>0</v>
      </c>
      <c r="BG164">
        <f ca="1">OFFSET($M$9,$BE164,BG$9)</f>
        <v>18</v>
      </c>
      <c r="BH164">
        <f ca="1">OFFSET($M$9,$BE164,BH$9)</f>
        <v>18</v>
      </c>
      <c r="BI164">
        <f ca="1">OFFSET($M$9,$BE164,BI$9)</f>
        <v>0</v>
      </c>
      <c r="BJ164">
        <f ca="1">OFFSET($M$9,$BE164,BJ$9)</f>
        <v>0</v>
      </c>
      <c r="BK164">
        <f ca="1">OFFSET($M$9,$BE164,BK$9)</f>
        <v>0</v>
      </c>
      <c r="BL164">
        <f ca="1">OFFSET($M$9,$BE164,BL$9)</f>
        <v>0</v>
      </c>
      <c r="BM164">
        <f ca="1">OFFSET($M$9,$BE164,BM$9)</f>
        <v>0</v>
      </c>
      <c r="BN164">
        <f ca="1">OFFSET($M$9,$BE164,BN$9)</f>
        <v>0</v>
      </c>
      <c r="BO164">
        <f ca="1">OFFSET($M$9,$BE164,BO$9)</f>
        <v>0</v>
      </c>
      <c r="BP164">
        <f ca="1">OFFSET($M$9,$BE164,BP$9)</f>
        <v>0</v>
      </c>
      <c r="BQ164">
        <f ca="1">OFFSET($M$9,$BE164,BQ$9)</f>
        <v>0</v>
      </c>
      <c r="BR164">
        <f ca="1">OFFSET($M$9,$BE164,BR$9)</f>
        <v>0</v>
      </c>
      <c r="BS164">
        <f ca="1">OFFSET($M$9,$BE164,BS$9)</f>
        <v>0</v>
      </c>
      <c r="BT164">
        <f ca="1">OFFSET($M$9,$BE164,BT$9)</f>
        <v>0</v>
      </c>
    </row>
    <row r="165" spans="1:72" x14ac:dyDescent="0.25">
      <c r="A165" s="1"/>
      <c r="B165" s="16" t="s">
        <v>107</v>
      </c>
      <c r="C165" s="16" t="s">
        <v>299</v>
      </c>
      <c r="D165" s="307" t="s">
        <v>208</v>
      </c>
      <c r="E165" s="349">
        <v>0</v>
      </c>
      <c r="F165" s="312" t="s">
        <v>46</v>
      </c>
      <c r="G165" s="308">
        <f ca="1">SUM(LARGE(BF165:BT165,{1,2,3,4,5,6,7,8,9}))</f>
        <v>19</v>
      </c>
      <c r="H165" s="99">
        <f>MIN(K165,N165,Q165,T165,W165,Z165,AC165,AF165,AI165,AL165,AO165,AR165,AU165,AX165,BA165)</f>
        <v>1.7627314814814814E-2</v>
      </c>
      <c r="I165" s="100">
        <f>MAX(L165,O165,R165,U165,X165,AA165,AD165,AG165,AJ165,AM165,AP165,AS165,AV165,AY165,BB165)</f>
        <v>35.456336178594881</v>
      </c>
      <c r="J165" s="12" t="s">
        <v>268</v>
      </c>
      <c r="K165" s="115">
        <v>1.7627314814814814E-2</v>
      </c>
      <c r="L165" s="48">
        <f>SUM(15/(K165*24))</f>
        <v>35.456336178594881</v>
      </c>
      <c r="M165" s="85">
        <v>19</v>
      </c>
      <c r="N165" s="114"/>
      <c r="O165" s="65"/>
      <c r="P165" s="66"/>
      <c r="Q165" s="114"/>
      <c r="R165" s="65"/>
      <c r="S165" s="301"/>
      <c r="T165" s="68"/>
      <c r="U165" s="78"/>
      <c r="V165" s="70"/>
      <c r="W165" s="54"/>
      <c r="X165" s="67"/>
      <c r="Y165" s="70"/>
      <c r="Z165" s="54"/>
      <c r="AA165" s="67"/>
      <c r="AB165" s="70"/>
      <c r="AC165" s="108"/>
      <c r="AD165" s="76"/>
      <c r="AE165" s="446"/>
      <c r="AF165" s="71"/>
      <c r="AG165" s="450"/>
      <c r="AH165" s="57"/>
      <c r="AI165" s="41"/>
      <c r="AJ165" s="67"/>
      <c r="AK165" s="40"/>
      <c r="AL165" s="270"/>
      <c r="AM165" s="46"/>
      <c r="AN165" s="47"/>
      <c r="AO165" s="41"/>
      <c r="AP165" s="39"/>
      <c r="AQ165" s="40"/>
      <c r="AR165" s="41"/>
      <c r="AS165" s="50"/>
      <c r="AT165" s="336"/>
      <c r="AU165" s="41"/>
      <c r="AV165" s="50"/>
      <c r="AW165" s="336"/>
      <c r="AX165" s="270"/>
      <c r="AY165" s="294"/>
      <c r="AZ165" s="361"/>
      <c r="BA165" s="270"/>
      <c r="BB165" s="294"/>
      <c r="BC165" s="361"/>
      <c r="BE165">
        <f>BE164+1</f>
        <v>156</v>
      </c>
      <c r="BF165">
        <f ca="1">OFFSET($M$9,$BE165,BF$9)</f>
        <v>19</v>
      </c>
      <c r="BG165">
        <f ca="1">OFFSET($M$9,$BE165,BG$9)</f>
        <v>0</v>
      </c>
      <c r="BH165">
        <f ca="1">OFFSET($M$9,$BE165,BH$9)</f>
        <v>0</v>
      </c>
      <c r="BI165">
        <f ca="1">OFFSET($M$9,$BE165,BI$9)</f>
        <v>0</v>
      </c>
      <c r="BJ165">
        <f ca="1">OFFSET($M$9,$BE165,BJ$9)</f>
        <v>0</v>
      </c>
      <c r="BK165">
        <f ca="1">OFFSET($M$9,$BE165,BK$9)</f>
        <v>0</v>
      </c>
      <c r="BL165">
        <f ca="1">OFFSET($M$9,$BE165,BL$9)</f>
        <v>0</v>
      </c>
      <c r="BM165">
        <f ca="1">OFFSET($M$9,$BE165,BM$9)</f>
        <v>0</v>
      </c>
      <c r="BN165">
        <f ca="1">OFFSET($M$9,$BE165,BN$9)</f>
        <v>0</v>
      </c>
      <c r="BO165">
        <f ca="1">OFFSET($M$9,$BE165,BO$9)</f>
        <v>0</v>
      </c>
      <c r="BP165">
        <f ca="1">OFFSET($M$9,$BE165,BP$9)</f>
        <v>0</v>
      </c>
      <c r="BQ165">
        <f ca="1">OFFSET($M$9,$BE165,BQ$9)</f>
        <v>0</v>
      </c>
      <c r="BR165">
        <f ca="1">OFFSET($M$9,$BE165,BR$9)</f>
        <v>0</v>
      </c>
      <c r="BS165">
        <f ca="1">OFFSET($M$9,$BE165,BS$9)</f>
        <v>0</v>
      </c>
      <c r="BT165">
        <f ca="1">OFFSET($M$9,$BE165,BT$9)</f>
        <v>0</v>
      </c>
    </row>
    <row r="166" spans="1:72" x14ac:dyDescent="0.25">
      <c r="A166" s="101"/>
      <c r="B166" s="16" t="s">
        <v>263</v>
      </c>
      <c r="C166" s="16" t="s">
        <v>348</v>
      </c>
      <c r="D166" s="307" t="s">
        <v>208</v>
      </c>
      <c r="E166" s="349">
        <v>1.5995370370370372E-2</v>
      </c>
      <c r="F166" s="312" t="s">
        <v>52</v>
      </c>
      <c r="G166" s="308">
        <f ca="1">SUM(LARGE(BF166:BT166,{1,2,3,4,5,6,7,8,9}))</f>
        <v>19</v>
      </c>
      <c r="H166" s="313">
        <f>MIN(K166,N166,Q166,T166,W166,Z166,AC166,AF166,AI166,AL166,AO166,AR166,AU166,AX166,BA166)</f>
        <v>1.8124999999999999E-2</v>
      </c>
      <c r="I166" s="314">
        <f>MAX(L166,O166,R166,U166,X166,AA166,AD166,AG166,AJ166,AM166,AP166,AS166,AV166,AY166,BB166)</f>
        <v>34.482758620689658</v>
      </c>
      <c r="J166" s="53" t="s">
        <v>53</v>
      </c>
      <c r="K166" s="118"/>
      <c r="L166" s="56"/>
      <c r="M166" s="45"/>
      <c r="N166" s="114"/>
      <c r="O166" s="116"/>
      <c r="P166" s="45"/>
      <c r="Q166" s="43"/>
      <c r="R166" s="116"/>
      <c r="S166" s="45"/>
      <c r="T166" s="43"/>
      <c r="U166" s="116"/>
      <c r="V166" s="45"/>
      <c r="W166" s="54"/>
      <c r="X166" s="116"/>
      <c r="Y166" s="45"/>
      <c r="Z166" s="54"/>
      <c r="AA166" s="116"/>
      <c r="AB166" s="45"/>
      <c r="AC166" s="158"/>
      <c r="AD166" s="116"/>
      <c r="AE166" s="119"/>
      <c r="AF166" s="37">
        <v>1.8124999999999999E-2</v>
      </c>
      <c r="AG166" s="539">
        <f>SUM(15/(AF166*24))</f>
        <v>34.482758620689658</v>
      </c>
      <c r="AH166" s="509">
        <v>19</v>
      </c>
      <c r="AI166" s="118"/>
      <c r="AJ166" s="116"/>
      <c r="AK166" s="119"/>
      <c r="AL166" s="118"/>
      <c r="AM166" s="39"/>
      <c r="AN166" s="40"/>
      <c r="AO166" s="118"/>
      <c r="AP166" s="116"/>
      <c r="AQ166" s="40"/>
      <c r="AR166" s="118"/>
      <c r="AS166" s="50"/>
      <c r="AT166" s="336"/>
      <c r="AU166" s="118"/>
      <c r="AV166" s="50"/>
      <c r="AW166" s="336"/>
      <c r="AX166" s="118"/>
      <c r="AY166" s="135"/>
      <c r="AZ166" s="336"/>
      <c r="BA166" s="118"/>
      <c r="BB166" s="50"/>
      <c r="BC166" s="336"/>
      <c r="BE166">
        <f>BE165+1</f>
        <v>157</v>
      </c>
      <c r="BF166">
        <f ca="1">OFFSET($M$9,$BE166,BF$9)</f>
        <v>0</v>
      </c>
      <c r="BG166">
        <f ca="1">OFFSET($M$9,$BE166,BG$9)</f>
        <v>0</v>
      </c>
      <c r="BH166">
        <f ca="1">OFFSET($M$9,$BE166,BH$9)</f>
        <v>0</v>
      </c>
      <c r="BI166">
        <f ca="1">OFFSET($M$9,$BE166,BI$9)</f>
        <v>0</v>
      </c>
      <c r="BJ166">
        <f ca="1">OFFSET($M$9,$BE166,BJ$9)</f>
        <v>0</v>
      </c>
      <c r="BK166">
        <f ca="1">OFFSET($M$9,$BE166,BK$9)</f>
        <v>0</v>
      </c>
      <c r="BL166">
        <f ca="1">OFFSET($M$9,$BE166,BL$9)</f>
        <v>0</v>
      </c>
      <c r="BM166">
        <f ca="1">OFFSET($M$9,$BE166,BM$9)</f>
        <v>19</v>
      </c>
      <c r="BN166">
        <f ca="1">OFFSET($M$9,$BE166,BN$9)</f>
        <v>0</v>
      </c>
      <c r="BO166">
        <f ca="1">OFFSET($M$9,$BE166,BO$9)</f>
        <v>0</v>
      </c>
      <c r="BP166">
        <f ca="1">OFFSET($M$9,$BE166,BP$9)</f>
        <v>0</v>
      </c>
      <c r="BQ166">
        <f ca="1">OFFSET($M$9,$BE166,BQ$9)</f>
        <v>0</v>
      </c>
      <c r="BR166">
        <f ca="1">OFFSET($M$9,$BE166,BR$9)</f>
        <v>0</v>
      </c>
      <c r="BS166">
        <f ca="1">OFFSET($M$9,$BE166,BS$9)</f>
        <v>0</v>
      </c>
      <c r="BT166">
        <f ca="1">OFFSET($M$9,$BE166,BT$9)</f>
        <v>0</v>
      </c>
    </row>
    <row r="167" spans="1:72" x14ac:dyDescent="0.25">
      <c r="A167" s="101"/>
      <c r="B167" s="16" t="s">
        <v>107</v>
      </c>
      <c r="C167" s="16" t="s">
        <v>137</v>
      </c>
      <c r="D167" s="307" t="s">
        <v>208</v>
      </c>
      <c r="E167" s="349">
        <v>0</v>
      </c>
      <c r="F167" s="312" t="s">
        <v>56</v>
      </c>
      <c r="G167" s="308">
        <f ca="1">SUM(LARGE(BF167:BT167,{1,2,3,4,5,6,7,8,9}))</f>
        <v>18</v>
      </c>
      <c r="H167" s="102">
        <f>MIN(K167,N167,Q167,T167,W167,Z167,AC167,AF167,AI167,AL167,AO167,AR167,AU167,AX167,BA167)</f>
        <v>1.7916666666666668E-2</v>
      </c>
      <c r="I167" s="103">
        <f>MAX(L167,O167,R167,U167,X167,AA167,AD167,AG167,AJ167,AM167,AP167,AS167,AV167,AY167,BB167)</f>
        <v>34.883720930232556</v>
      </c>
      <c r="J167" s="12"/>
      <c r="K167" s="115">
        <v>1.7916666666666668E-2</v>
      </c>
      <c r="L167" s="35">
        <f>SUM(15/(K167*24))</f>
        <v>34.883720930232556</v>
      </c>
      <c r="M167" s="36">
        <v>18</v>
      </c>
      <c r="N167" s="114"/>
      <c r="O167" s="67"/>
      <c r="P167" s="66"/>
      <c r="Q167" s="114"/>
      <c r="R167" s="65"/>
      <c r="S167" s="301"/>
      <c r="T167" s="68"/>
      <c r="U167" s="67"/>
      <c r="V167" s="70"/>
      <c r="W167" s="54"/>
      <c r="X167" s="67"/>
      <c r="Y167" s="70"/>
      <c r="Z167" s="54"/>
      <c r="AA167" s="67"/>
      <c r="AB167" s="70"/>
      <c r="AC167" s="52"/>
      <c r="AD167" s="67"/>
      <c r="AE167" s="40"/>
      <c r="AF167" s="41"/>
      <c r="AG167" s="226"/>
      <c r="AH167" s="40"/>
      <c r="AI167" s="41"/>
      <c r="AJ167" s="67"/>
      <c r="AK167" s="40"/>
      <c r="AL167" s="270"/>
      <c r="AM167" s="46"/>
      <c r="AN167" s="47"/>
      <c r="AO167" s="41"/>
      <c r="AP167" s="39"/>
      <c r="AQ167" s="40"/>
      <c r="AR167" s="41"/>
      <c r="AS167" s="50"/>
      <c r="AT167" s="336"/>
      <c r="AU167" s="41"/>
      <c r="AV167" s="50"/>
      <c r="AW167" s="336"/>
      <c r="AX167" s="270"/>
      <c r="AY167" s="294"/>
      <c r="AZ167" s="361"/>
      <c r="BA167" s="270"/>
      <c r="BB167" s="294"/>
      <c r="BC167" s="361"/>
      <c r="BE167">
        <f>BE166+1</f>
        <v>158</v>
      </c>
      <c r="BF167">
        <f ca="1">OFFSET($M$9,$BE167,BF$9)</f>
        <v>18</v>
      </c>
      <c r="BG167">
        <f ca="1">OFFSET($M$9,$BE167,BG$9)</f>
        <v>0</v>
      </c>
      <c r="BH167">
        <f ca="1">OFFSET($M$9,$BE167,BH$9)</f>
        <v>0</v>
      </c>
      <c r="BI167">
        <f ca="1">OFFSET($M$9,$BE167,BI$9)</f>
        <v>0</v>
      </c>
      <c r="BJ167">
        <f ca="1">OFFSET($M$9,$BE167,BJ$9)</f>
        <v>0</v>
      </c>
      <c r="BK167">
        <f ca="1">OFFSET($M$9,$BE167,BK$9)</f>
        <v>0</v>
      </c>
      <c r="BL167">
        <f ca="1">OFFSET($M$9,$BE167,BL$9)</f>
        <v>0</v>
      </c>
      <c r="BM167">
        <f ca="1">OFFSET($M$9,$BE167,BM$9)</f>
        <v>0</v>
      </c>
      <c r="BN167">
        <f ca="1">OFFSET($M$9,$BE167,BN$9)</f>
        <v>0</v>
      </c>
      <c r="BO167">
        <f ca="1">OFFSET($M$9,$BE167,BO$9)</f>
        <v>0</v>
      </c>
      <c r="BP167">
        <f ca="1">OFFSET($M$9,$BE167,BP$9)</f>
        <v>0</v>
      </c>
      <c r="BQ167">
        <f ca="1">OFFSET($M$9,$BE167,BQ$9)</f>
        <v>0</v>
      </c>
      <c r="BR167">
        <f ca="1">OFFSET($M$9,$BE167,BR$9)</f>
        <v>0</v>
      </c>
      <c r="BS167">
        <f ca="1">OFFSET($M$9,$BE167,BS$9)</f>
        <v>0</v>
      </c>
      <c r="BT167">
        <f ca="1">OFFSET($M$9,$BE167,BT$9)</f>
        <v>0</v>
      </c>
    </row>
    <row r="168" spans="1:72" ht="15.75" thickBot="1" x14ac:dyDescent="0.3">
      <c r="A168" s="101"/>
      <c r="B168" s="16" t="s">
        <v>119</v>
      </c>
      <c r="C168" s="16" t="s">
        <v>209</v>
      </c>
      <c r="D168" s="307" t="s">
        <v>208</v>
      </c>
      <c r="E168" s="349">
        <v>1.8726851851851852E-2</v>
      </c>
      <c r="F168" s="312" t="s">
        <v>59</v>
      </c>
      <c r="G168" s="308">
        <f ca="1">SUM(LARGE(BF168:BT168,{1,2,3,4,5,6,7,8,9}))</f>
        <v>17</v>
      </c>
      <c r="H168" s="313">
        <f>MIN(K168,N168,Q168,T168,W168,Z168,AC168,AF168,AI168,AL168,AO168,AR168,AU168,AX168,BA168)</f>
        <v>1.9143518518518518E-2</v>
      </c>
      <c r="I168" s="314">
        <f>MAX(L168,O168,R168,U168,X168,AA168,AD168,AG168,AJ168,AM168,AP168,AS168,AV168,AY168,BB168)</f>
        <v>32.648125755743649</v>
      </c>
      <c r="J168" s="53" t="s">
        <v>53</v>
      </c>
      <c r="K168" s="43"/>
      <c r="L168" s="56"/>
      <c r="M168" s="45"/>
      <c r="N168" s="115">
        <v>1.9143518518518518E-2</v>
      </c>
      <c r="O168" s="113">
        <f>SUM(15/(N168*24))</f>
        <v>32.648125755743649</v>
      </c>
      <c r="P168" s="36">
        <v>17</v>
      </c>
      <c r="Q168" s="43"/>
      <c r="R168" s="116"/>
      <c r="S168" s="45"/>
      <c r="T168" s="43"/>
      <c r="U168" s="116"/>
      <c r="V168" s="45"/>
      <c r="W168" s="43"/>
      <c r="X168" s="116"/>
      <c r="Y168" s="45"/>
      <c r="Z168" s="43"/>
      <c r="AA168" s="116"/>
      <c r="AB168" s="45"/>
      <c r="AC168" s="158"/>
      <c r="AD168" s="116"/>
      <c r="AE168" s="117"/>
      <c r="AF168" s="118"/>
      <c r="AG168" s="44"/>
      <c r="AH168" s="119"/>
      <c r="AI168" s="118"/>
      <c r="AJ168" s="116"/>
      <c r="AK168" s="119"/>
      <c r="AL168" s="118"/>
      <c r="AM168" s="39"/>
      <c r="AN168" s="40"/>
      <c r="AO168" s="118"/>
      <c r="AP168" s="46"/>
      <c r="AQ168" s="47"/>
      <c r="AR168" s="118"/>
      <c r="AS168" s="50"/>
      <c r="AT168" s="336"/>
      <c r="AU168" s="118"/>
      <c r="AV168" s="50"/>
      <c r="AW168" s="336"/>
      <c r="AX168" s="118"/>
      <c r="AY168" s="50"/>
      <c r="AZ168" s="336"/>
      <c r="BA168" s="118"/>
      <c r="BB168" s="50"/>
      <c r="BC168" s="336"/>
      <c r="BE168">
        <f>BE167+1</f>
        <v>159</v>
      </c>
      <c r="BF168">
        <f ca="1">OFFSET($M$9,$BE168,BF$9)</f>
        <v>0</v>
      </c>
      <c r="BG168">
        <f ca="1">OFFSET($M$9,$BE168,BG$9)</f>
        <v>17</v>
      </c>
      <c r="BH168">
        <f ca="1">OFFSET($M$9,$BE168,BH$9)</f>
        <v>0</v>
      </c>
      <c r="BI168">
        <f ca="1">OFFSET($M$9,$BE168,BI$9)</f>
        <v>0</v>
      </c>
      <c r="BJ168">
        <f ca="1">OFFSET($M$9,$BE168,BJ$9)</f>
        <v>0</v>
      </c>
      <c r="BK168">
        <f ca="1">OFFSET($M$9,$BE168,BK$9)</f>
        <v>0</v>
      </c>
      <c r="BL168">
        <f ca="1">OFFSET($M$9,$BE168,BL$9)</f>
        <v>0</v>
      </c>
      <c r="BM168">
        <f ca="1">OFFSET($M$9,$BE168,BM$9)</f>
        <v>0</v>
      </c>
      <c r="BN168">
        <f ca="1">OFFSET($M$9,$BE168,BN$9)</f>
        <v>0</v>
      </c>
      <c r="BO168">
        <f ca="1">OFFSET($M$9,$BE168,BO$9)</f>
        <v>0</v>
      </c>
      <c r="BP168">
        <f ca="1">OFFSET($M$9,$BE168,BP$9)</f>
        <v>0</v>
      </c>
      <c r="BQ168">
        <f ca="1">OFFSET($M$9,$BE168,BQ$9)</f>
        <v>0</v>
      </c>
      <c r="BR168">
        <f ca="1">OFFSET($M$9,$BE168,BR$9)</f>
        <v>0</v>
      </c>
      <c r="BS168">
        <f ca="1">OFFSET($M$9,$BE168,BS$9)</f>
        <v>0</v>
      </c>
      <c r="BT168">
        <f ca="1">OFFSET($M$9,$BE168,BT$9)</f>
        <v>0</v>
      </c>
    </row>
    <row r="169" spans="1:72" ht="15.75" hidden="1" thickBot="1" x14ac:dyDescent="0.3">
      <c r="A169" s="101"/>
      <c r="B169" s="16" t="s">
        <v>108</v>
      </c>
      <c r="C169" s="16" t="s">
        <v>55</v>
      </c>
      <c r="D169" s="307" t="s">
        <v>208</v>
      </c>
      <c r="E169" s="349">
        <v>1.9189814814814816E-2</v>
      </c>
      <c r="F169" s="312" t="s">
        <v>62</v>
      </c>
      <c r="G169" s="308">
        <f ca="1">SUM(LARGE(BF169:BT169,{1,2,3,4,5,6,7,8,9}))</f>
        <v>0</v>
      </c>
      <c r="H169" s="313">
        <f>MIN(K169,N169,Q169,T169,W169,Z169,AC169,AF169,AI169,AL169,AO169,AR169,AU169,AX169,BA169)</f>
        <v>0</v>
      </c>
      <c r="I169" s="314">
        <f>MAX(L169,O169,R169,U169,X169,AA169,AD169,AG169,AJ169,AM169,AP169,AS169,AV169,AY169,BB169)</f>
        <v>0</v>
      </c>
      <c r="J169" s="53" t="s">
        <v>53</v>
      </c>
      <c r="K169" s="114"/>
      <c r="L169" s="56"/>
      <c r="M169" s="45"/>
      <c r="N169" s="114"/>
      <c r="O169" s="56"/>
      <c r="P169" s="45"/>
      <c r="Q169" s="43"/>
      <c r="R169" s="116"/>
      <c r="S169" s="45"/>
      <c r="T169" s="43"/>
      <c r="U169" s="116"/>
      <c r="V169" s="45"/>
      <c r="W169" s="43"/>
      <c r="X169" s="116"/>
      <c r="Y169" s="45"/>
      <c r="Z169" s="43"/>
      <c r="AA169" s="116"/>
      <c r="AB169" s="45"/>
      <c r="AC169" s="158"/>
      <c r="AD169" s="116"/>
      <c r="AE169" s="117"/>
      <c r="AF169" s="300"/>
      <c r="AG169" s="305"/>
      <c r="AH169" s="306"/>
      <c r="AI169" s="300"/>
      <c r="AJ169" s="305"/>
      <c r="AK169" s="306"/>
      <c r="AL169" s="300"/>
      <c r="AM169" s="291"/>
      <c r="AN169" s="156"/>
      <c r="AO169" s="300"/>
      <c r="AP169" s="298"/>
      <c r="AQ169" s="299"/>
      <c r="AR169" s="300"/>
      <c r="AS169" s="291"/>
      <c r="AT169" s="463"/>
      <c r="AU169" s="300"/>
      <c r="AV169" s="291"/>
      <c r="AW169" s="463"/>
      <c r="AX169" s="300"/>
      <c r="AY169" s="291"/>
      <c r="AZ169" s="463"/>
      <c r="BA169" s="118"/>
      <c r="BB169" s="50"/>
      <c r="BC169" s="336"/>
      <c r="BE169">
        <f>BE168+1</f>
        <v>160</v>
      </c>
      <c r="BF169">
        <f ca="1">OFFSET($M$9,$BE169,BF$9)</f>
        <v>0</v>
      </c>
      <c r="BG169">
        <f ca="1">OFFSET($M$9,$BE169,BG$9)</f>
        <v>0</v>
      </c>
      <c r="BH169">
        <f ca="1">OFFSET($M$9,$BE169,BH$9)</f>
        <v>0</v>
      </c>
      <c r="BI169">
        <f ca="1">OFFSET($M$9,$BE169,BI$9)</f>
        <v>0</v>
      </c>
      <c r="BJ169">
        <f ca="1">OFFSET($M$9,$BE169,BJ$9)</f>
        <v>0</v>
      </c>
      <c r="BK169">
        <f ca="1">OFFSET($M$9,$BE169,BK$9)</f>
        <v>0</v>
      </c>
      <c r="BL169">
        <f ca="1">OFFSET($M$9,$BE169,BL$9)</f>
        <v>0</v>
      </c>
      <c r="BM169">
        <f ca="1">OFFSET($M$9,$BE169,BM$9)</f>
        <v>0</v>
      </c>
      <c r="BN169">
        <f ca="1">OFFSET($M$9,$BE169,BN$9)</f>
        <v>0</v>
      </c>
      <c r="BO169">
        <f ca="1">OFFSET($M$9,$BE169,BO$9)</f>
        <v>0</v>
      </c>
      <c r="BP169">
        <f ca="1">OFFSET($M$9,$BE169,BP$9)</f>
        <v>0</v>
      </c>
      <c r="BQ169">
        <f ca="1">OFFSET($M$9,$BE169,BQ$9)</f>
        <v>0</v>
      </c>
      <c r="BR169">
        <f ca="1">OFFSET($M$9,$BE169,BR$9)</f>
        <v>0</v>
      </c>
      <c r="BS169">
        <f ca="1">OFFSET($M$9,$BE169,BS$9)</f>
        <v>0</v>
      </c>
      <c r="BT169">
        <f ca="1">OFFSET($M$9,$BE169,BT$9)</f>
        <v>0</v>
      </c>
    </row>
    <row r="170" spans="1:72" ht="15.75" hidden="1" thickBot="1" x14ac:dyDescent="0.3">
      <c r="A170" s="104">
        <v>19</v>
      </c>
      <c r="B170" s="105" t="s">
        <v>107</v>
      </c>
      <c r="C170" s="105" t="s">
        <v>259</v>
      </c>
      <c r="D170" s="373" t="s">
        <v>208</v>
      </c>
      <c r="E170" s="374">
        <v>1.6296296296296295E-2</v>
      </c>
      <c r="F170" s="312" t="s">
        <v>66</v>
      </c>
      <c r="G170" s="308">
        <f ca="1">SUM(LARGE(BF170:BT170,{1,2,3,4,5,6,7,8,9}))</f>
        <v>0</v>
      </c>
      <c r="H170" s="442">
        <f>MIN(K170,N170,Q170,T170,W170,Z170,AC170,AF170,AI170,AL170,AO170,AR170,AU170,AX170,BA170)</f>
        <v>0</v>
      </c>
      <c r="I170" s="443">
        <f>MAX(L170,O170,R170,U170,X170,AA170,AD170,AG170,AJ170,AM170,AP170,AS170,AV170,AY170,BB170)</f>
        <v>0</v>
      </c>
      <c r="J170" s="143" t="s">
        <v>35</v>
      </c>
      <c r="K170" s="127"/>
      <c r="L170" s="137"/>
      <c r="M170" s="45"/>
      <c r="N170" s="127"/>
      <c r="O170" s="128"/>
      <c r="P170" s="130"/>
      <c r="Q170" s="127"/>
      <c r="R170" s="128"/>
      <c r="S170" s="444"/>
      <c r="T170" s="127"/>
      <c r="U170" s="128"/>
      <c r="V170" s="444"/>
      <c r="W170" s="127"/>
      <c r="X170" s="128"/>
      <c r="Y170" s="444"/>
      <c r="Z170" s="127"/>
      <c r="AA170" s="128"/>
      <c r="AB170" s="444"/>
      <c r="AC170" s="465"/>
      <c r="AD170" s="466"/>
      <c r="AE170" s="467"/>
      <c r="AF170" s="449"/>
      <c r="AG170" s="468"/>
      <c r="AH170" s="469"/>
      <c r="AI170" s="455"/>
      <c r="AJ170" s="457"/>
      <c r="AK170" s="458"/>
      <c r="AL170" s="460"/>
      <c r="AM170" s="289"/>
      <c r="AN170" s="290"/>
      <c r="AO170" s="295"/>
      <c r="AP170" s="470"/>
      <c r="AQ170" s="297"/>
      <c r="AR170" s="295"/>
      <c r="AS170" s="470"/>
      <c r="AT170" s="297"/>
      <c r="AU170" s="462"/>
      <c r="AV170" s="470"/>
      <c r="AW170" s="471"/>
      <c r="AX170" s="402"/>
      <c r="AY170" s="405"/>
      <c r="AZ170" s="233"/>
      <c r="BA170" s="462"/>
      <c r="BB170" s="296"/>
      <c r="BC170" s="297"/>
      <c r="BE170">
        <f>BE169+1</f>
        <v>161</v>
      </c>
      <c r="BF170">
        <f ca="1">OFFSET($M$9,$BE170,BF$9)</f>
        <v>0</v>
      </c>
      <c r="BG170">
        <f ca="1">OFFSET($M$9,$BE170,BG$9)</f>
        <v>0</v>
      </c>
      <c r="BH170">
        <f ca="1">OFFSET($M$9,$BE170,BH$9)</f>
        <v>0</v>
      </c>
      <c r="BI170">
        <f ca="1">OFFSET($M$9,$BE170,BI$9)</f>
        <v>0</v>
      </c>
      <c r="BJ170">
        <f ca="1">OFFSET($M$9,$BE170,BJ$9)</f>
        <v>0</v>
      </c>
      <c r="BK170">
        <f ca="1">OFFSET($M$9,$BE170,BK$9)</f>
        <v>0</v>
      </c>
      <c r="BL170">
        <f ca="1">OFFSET($M$9,$BE170,BL$9)</f>
        <v>0</v>
      </c>
      <c r="BM170">
        <f ca="1">OFFSET($M$9,$BE170,BM$9)</f>
        <v>0</v>
      </c>
      <c r="BN170">
        <f ca="1">OFFSET($M$9,$BE170,BN$9)</f>
        <v>0</v>
      </c>
      <c r="BO170">
        <f ca="1">OFFSET($M$9,$BE170,BO$9)</f>
        <v>0</v>
      </c>
      <c r="BP170">
        <f ca="1">OFFSET($M$9,$BE170,BP$9)</f>
        <v>0</v>
      </c>
      <c r="BQ170">
        <f ca="1">OFFSET($M$9,$BE170,BQ$9)</f>
        <v>0</v>
      </c>
      <c r="BR170">
        <f ca="1">OFFSET($M$9,$BE170,BR$9)</f>
        <v>0</v>
      </c>
      <c r="BS170">
        <f ca="1">OFFSET($M$9,$BE170,BS$9)</f>
        <v>0</v>
      </c>
      <c r="BT170">
        <f ca="1">OFFSET($M$9,$BE170,BT$9)</f>
        <v>0</v>
      </c>
    </row>
    <row r="171" spans="1:72" ht="15.75" hidden="1" thickBot="1" x14ac:dyDescent="0.3">
      <c r="A171" s="1"/>
      <c r="B171" s="16" t="s">
        <v>119</v>
      </c>
      <c r="C171" s="16" t="s">
        <v>120</v>
      </c>
      <c r="D171" s="307" t="s">
        <v>208</v>
      </c>
      <c r="E171" s="349">
        <v>1.7199074074074071E-2</v>
      </c>
      <c r="F171" s="312" t="s">
        <v>68</v>
      </c>
      <c r="G171" s="308">
        <f ca="1">SUM(LARGE(BF171:BT171,{1,2,3,4,5,6,7,8,9}))</f>
        <v>0</v>
      </c>
      <c r="H171" s="309">
        <f>MIN(K171,N171,Q171,T171,W171,Z171,AC171,AF171,AI171,AL171,AO171,AR171,AU171,AX171,BA171)</f>
        <v>0</v>
      </c>
      <c r="I171" s="310">
        <f>MAX(L171,O171,R171,U171,X171,AA171,AD171,AG171,AJ171,AM171,AP171,AS171,AV171,AY171,BB171)</f>
        <v>0</v>
      </c>
      <c r="J171" s="12" t="s">
        <v>35</v>
      </c>
      <c r="K171" s="114"/>
      <c r="L171" s="116"/>
      <c r="M171" s="45"/>
      <c r="N171" s="114"/>
      <c r="O171" s="116"/>
      <c r="P171" s="45"/>
      <c r="Q171" s="114"/>
      <c r="R171" s="116"/>
      <c r="S171" s="301"/>
      <c r="T171" s="118"/>
      <c r="U171" s="116"/>
      <c r="V171" s="301"/>
      <c r="W171" s="118"/>
      <c r="X171" s="122"/>
      <c r="Y171" s="301"/>
      <c r="Z171" s="118"/>
      <c r="AA171" s="116"/>
      <c r="AB171" s="301"/>
      <c r="AC171" s="118"/>
      <c r="AD171" s="116"/>
      <c r="AE171" s="119"/>
      <c r="AF171" s="448"/>
      <c r="AG171" s="452"/>
      <c r="AH171" s="454"/>
      <c r="AI171" s="456"/>
      <c r="AJ171" s="452"/>
      <c r="AK171" s="459"/>
      <c r="AL171" s="461"/>
      <c r="AM171" s="236"/>
      <c r="AN171" s="237"/>
      <c r="AO171" s="402"/>
      <c r="AP171" s="235"/>
      <c r="AQ171" s="233"/>
      <c r="AR171" s="402"/>
      <c r="AS171" s="235"/>
      <c r="AT171" s="233"/>
      <c r="AU171" s="402"/>
      <c r="AV171" s="235"/>
      <c r="AW171" s="233"/>
      <c r="AX171" s="402"/>
      <c r="AY171" s="235"/>
      <c r="AZ171" s="233"/>
      <c r="BA171" s="402"/>
      <c r="BB171" s="235"/>
      <c r="BC171" s="233"/>
      <c r="BE171">
        <f>BE170+1</f>
        <v>162</v>
      </c>
      <c r="BF171">
        <f ca="1">OFFSET($M$9,$BE171,BF$9)</f>
        <v>0</v>
      </c>
      <c r="BG171">
        <f ca="1">OFFSET($M$9,$BE171,BG$9)</f>
        <v>0</v>
      </c>
      <c r="BH171">
        <f ca="1">OFFSET($M$9,$BE171,BH$9)</f>
        <v>0</v>
      </c>
      <c r="BI171">
        <f ca="1">OFFSET($M$9,$BE171,BI$9)</f>
        <v>0</v>
      </c>
      <c r="BJ171">
        <f ca="1">OFFSET($M$9,$BE171,BJ$9)</f>
        <v>0</v>
      </c>
      <c r="BK171">
        <f ca="1">OFFSET($M$9,$BE171,BK$9)</f>
        <v>0</v>
      </c>
      <c r="BL171">
        <f ca="1">OFFSET($M$9,$BE171,BL$9)</f>
        <v>0</v>
      </c>
      <c r="BM171">
        <f ca="1">OFFSET($M$9,$BE171,BM$9)</f>
        <v>0</v>
      </c>
      <c r="BN171">
        <f ca="1">OFFSET($M$9,$BE171,BN$9)</f>
        <v>0</v>
      </c>
      <c r="BO171">
        <f ca="1">OFFSET($M$9,$BE171,BO$9)</f>
        <v>0</v>
      </c>
      <c r="BP171">
        <f ca="1">OFFSET($M$9,$BE171,BP$9)</f>
        <v>0</v>
      </c>
      <c r="BQ171">
        <f ca="1">OFFSET($M$9,$BE171,BQ$9)</f>
        <v>0</v>
      </c>
      <c r="BR171">
        <f ca="1">OFFSET($M$9,$BE171,BR$9)</f>
        <v>0</v>
      </c>
      <c r="BS171">
        <f ca="1">OFFSET($M$9,$BE171,BS$9)</f>
        <v>0</v>
      </c>
      <c r="BT171">
        <f ca="1">OFFSET($M$9,$BE171,BT$9)</f>
        <v>0</v>
      </c>
    </row>
    <row r="172" spans="1:72" ht="15.75" hidden="1" thickBot="1" x14ac:dyDescent="0.3">
      <c r="A172" s="1"/>
      <c r="B172" s="16" t="s">
        <v>136</v>
      </c>
      <c r="C172" s="16" t="s">
        <v>69</v>
      </c>
      <c r="D172" s="307" t="s">
        <v>208</v>
      </c>
      <c r="E172" s="349">
        <v>0</v>
      </c>
      <c r="F172" s="312" t="s">
        <v>70</v>
      </c>
      <c r="G172" s="308">
        <f ca="1">SUM(LARGE(BF172:BT172,{1,2,3,4,5,6,7,8,9}))</f>
        <v>0</v>
      </c>
      <c r="H172" s="309">
        <f>MIN(K172,N172,Q172,T172,W172,Z172,AC172,AF172,AI172,AL172,AO172,AR172,AU172,AX172,BA172)</f>
        <v>0</v>
      </c>
      <c r="I172" s="310">
        <f>MAX(L172,O172,R172,U172,X172,AA172,AD172,AG172,AJ172,AM172,AP172,AS172,AV172,AY172,BB172)</f>
        <v>0</v>
      </c>
      <c r="J172" s="12" t="s">
        <v>35</v>
      </c>
      <c r="K172" s="114"/>
      <c r="L172" s="116"/>
      <c r="M172" s="45"/>
      <c r="N172" s="114"/>
      <c r="O172" s="116"/>
      <c r="P172" s="45"/>
      <c r="Q172" s="114"/>
      <c r="R172" s="116"/>
      <c r="S172" s="301"/>
      <c r="T172" s="118"/>
      <c r="U172" s="116"/>
      <c r="V172" s="45"/>
      <c r="W172" s="367"/>
      <c r="X172" s="121"/>
      <c r="Y172" s="301"/>
      <c r="Z172" s="302"/>
      <c r="AA172" s="121"/>
      <c r="AB172" s="301"/>
      <c r="AC172" s="125"/>
      <c r="AD172" s="122"/>
      <c r="AE172" s="45"/>
      <c r="AF172" s="447"/>
      <c r="AG172" s="451"/>
      <c r="AH172" s="453"/>
      <c r="AI172" s="456"/>
      <c r="AJ172" s="452"/>
      <c r="AK172" s="459"/>
      <c r="AL172" s="461"/>
      <c r="AM172" s="236"/>
      <c r="AN172" s="237"/>
      <c r="AO172" s="402"/>
      <c r="AP172" s="236"/>
      <c r="AQ172" s="237"/>
      <c r="AR172" s="402"/>
      <c r="AS172" s="235"/>
      <c r="AT172" s="233"/>
      <c r="AU172" s="402"/>
      <c r="AV172" s="235"/>
      <c r="AW172" s="233"/>
      <c r="AX172" s="402"/>
      <c r="AY172" s="235"/>
      <c r="AZ172" s="233"/>
      <c r="BA172" s="402"/>
      <c r="BB172" s="235"/>
      <c r="BC172" s="233"/>
      <c r="BE172">
        <f>BE171+1</f>
        <v>163</v>
      </c>
      <c r="BF172">
        <f ca="1">OFFSET($M$9,$BE172,BF$9)</f>
        <v>0</v>
      </c>
      <c r="BG172">
        <f ca="1">OFFSET($M$9,$BE172,BG$9)</f>
        <v>0</v>
      </c>
      <c r="BH172">
        <f ca="1">OFFSET($M$9,$BE172,BH$9)</f>
        <v>0</v>
      </c>
      <c r="BI172">
        <f ca="1">OFFSET($M$9,$BE172,BI$9)</f>
        <v>0</v>
      </c>
      <c r="BJ172">
        <f ca="1">OFFSET($M$9,$BE172,BJ$9)</f>
        <v>0</v>
      </c>
      <c r="BK172">
        <f ca="1">OFFSET($M$9,$BE172,BK$9)</f>
        <v>0</v>
      </c>
      <c r="BL172">
        <f ca="1">OFFSET($M$9,$BE172,BL$9)</f>
        <v>0</v>
      </c>
      <c r="BM172">
        <f ca="1">OFFSET($M$9,$BE172,BM$9)</f>
        <v>0</v>
      </c>
      <c r="BN172">
        <f ca="1">OFFSET($M$9,$BE172,BN$9)</f>
        <v>0</v>
      </c>
      <c r="BO172">
        <f ca="1">OFFSET($M$9,$BE172,BO$9)</f>
        <v>0</v>
      </c>
      <c r="BP172">
        <f ca="1">OFFSET($M$9,$BE172,BP$9)</f>
        <v>0</v>
      </c>
      <c r="BQ172">
        <f ca="1">OFFSET($M$9,$BE172,BQ$9)</f>
        <v>0</v>
      </c>
      <c r="BR172">
        <f ca="1">OFFSET($M$9,$BE172,BR$9)</f>
        <v>0</v>
      </c>
      <c r="BS172">
        <f ca="1">OFFSET($M$9,$BE172,BS$9)</f>
        <v>0</v>
      </c>
      <c r="BT172">
        <f ca="1">OFFSET($M$9,$BE172,BT$9)</f>
        <v>0</v>
      </c>
    </row>
    <row r="173" spans="1:72" ht="15.75" hidden="1" thickBot="1" x14ac:dyDescent="0.3">
      <c r="A173" s="1"/>
      <c r="B173" s="16" t="s">
        <v>215</v>
      </c>
      <c r="C173" s="16" t="s">
        <v>84</v>
      </c>
      <c r="D173" s="307" t="s">
        <v>208</v>
      </c>
      <c r="E173" s="349">
        <v>1.7696759259259259E-2</v>
      </c>
      <c r="F173" s="312" t="s">
        <v>66</v>
      </c>
      <c r="G173" s="308">
        <f ca="1">SUM(LARGE(BF173:BT173,{1,2,3,4,5,6,7,8,9}))</f>
        <v>0</v>
      </c>
      <c r="H173" s="309">
        <f>MIN(K173,N173,Q173,T173,W173,Z173,AC173,AF173,AI173,AL173,AO173,AR173,AU173,AX173,BA173)</f>
        <v>0</v>
      </c>
      <c r="I173" s="310">
        <f>MAX(L173,O173,R173,U173,X173,AA173,AD173,AG173,AJ173,AM173,AP173,AS173,AV173,AY173,BB173)</f>
        <v>0</v>
      </c>
      <c r="J173" s="12" t="s">
        <v>80</v>
      </c>
      <c r="K173" s="114"/>
      <c r="L173" s="116"/>
      <c r="M173" s="45"/>
      <c r="N173" s="114"/>
      <c r="O173" s="116"/>
      <c r="P173" s="45"/>
      <c r="Q173" s="114"/>
      <c r="R173" s="116"/>
      <c r="S173" s="303"/>
      <c r="T173" s="118"/>
      <c r="U173" s="116"/>
      <c r="V173" s="301"/>
      <c r="W173" s="118"/>
      <c r="X173" s="116"/>
      <c r="Y173" s="301"/>
      <c r="Z173" s="118"/>
      <c r="AA173" s="116"/>
      <c r="AB173" s="301"/>
      <c r="AC173" s="264"/>
      <c r="AD173" s="116"/>
      <c r="AE173" s="119"/>
      <c r="AF173" s="449"/>
      <c r="AG173" s="452"/>
      <c r="AH173" s="454"/>
      <c r="AI173" s="456"/>
      <c r="AJ173" s="452"/>
      <c r="AK173" s="459"/>
      <c r="AL173" s="461"/>
      <c r="AM173" s="236"/>
      <c r="AN173" s="237"/>
      <c r="AO173" s="402"/>
      <c r="AP173" s="236"/>
      <c r="AQ173" s="237"/>
      <c r="AR173" s="402"/>
      <c r="AS173" s="235"/>
      <c r="AT173" s="233"/>
      <c r="AU173" s="402"/>
      <c r="AV173" s="235"/>
      <c r="AW173" s="233"/>
      <c r="AX173" s="402"/>
      <c r="AY173" s="235"/>
      <c r="AZ173" s="233"/>
      <c r="BA173" s="402"/>
      <c r="BB173" s="235"/>
      <c r="BC173" s="233"/>
      <c r="BE173">
        <f>BE172+1</f>
        <v>164</v>
      </c>
      <c r="BF173">
        <f ca="1">OFFSET($M$9,$BE173,BF$9)</f>
        <v>0</v>
      </c>
      <c r="BG173">
        <f ca="1">OFFSET($M$9,$BE173,BG$9)</f>
        <v>0</v>
      </c>
      <c r="BH173">
        <f ca="1">OFFSET($M$9,$BE173,BH$9)</f>
        <v>0</v>
      </c>
      <c r="BI173">
        <f ca="1">OFFSET($M$9,$BE173,BI$9)</f>
        <v>0</v>
      </c>
      <c r="BJ173">
        <f ca="1">OFFSET($M$9,$BE173,BJ$9)</f>
        <v>0</v>
      </c>
      <c r="BK173">
        <f ca="1">OFFSET($M$9,$BE173,BK$9)</f>
        <v>0</v>
      </c>
      <c r="BL173">
        <f ca="1">OFFSET($M$9,$BE173,BL$9)</f>
        <v>0</v>
      </c>
      <c r="BM173">
        <f ca="1">OFFSET($M$9,$BE173,BM$9)</f>
        <v>0</v>
      </c>
      <c r="BN173">
        <f ca="1">OFFSET($M$9,$BE173,BN$9)</f>
        <v>0</v>
      </c>
      <c r="BO173">
        <f ca="1">OFFSET($M$9,$BE173,BO$9)</f>
        <v>0</v>
      </c>
      <c r="BP173">
        <f ca="1">OFFSET($M$9,$BE173,BP$9)</f>
        <v>0</v>
      </c>
      <c r="BQ173">
        <f ca="1">OFFSET($M$9,$BE173,BQ$9)</f>
        <v>0</v>
      </c>
      <c r="BR173">
        <f ca="1">OFFSET($M$9,$BE173,BR$9)</f>
        <v>0</v>
      </c>
      <c r="BS173">
        <f ca="1">OFFSET($M$9,$BE173,BS$9)</f>
        <v>0</v>
      </c>
      <c r="BT173">
        <f ca="1">OFFSET($M$9,$BE173,BT$9)</f>
        <v>0</v>
      </c>
    </row>
    <row r="174" spans="1:72" ht="15.75" hidden="1" thickBot="1" x14ac:dyDescent="0.3">
      <c r="A174" s="101"/>
      <c r="B174" s="246" t="s">
        <v>213</v>
      </c>
      <c r="C174" s="246" t="s">
        <v>214</v>
      </c>
      <c r="D174" s="375" t="s">
        <v>208</v>
      </c>
      <c r="E174" s="376">
        <v>0</v>
      </c>
      <c r="F174" s="312" t="s">
        <v>74</v>
      </c>
      <c r="G174" s="308">
        <f ca="1">SUM(LARGE(BF174:BT174,{1,2,3,4,5,6,7,8,9}))</f>
        <v>0</v>
      </c>
      <c r="H174" s="102">
        <f>MIN(K174,N174,Q174,T174,W174,Z174,AC174,AF174,AI174,AL174,AO174,AR174,AU174,AX174,BA174)</f>
        <v>0</v>
      </c>
      <c r="I174" s="103">
        <f>MAX(L174,O174,R174,U174,X174,AA174,AD174,AG174,AJ174,AM174,AP174,AS174,AV174,AY174,BB174)</f>
        <v>0</v>
      </c>
      <c r="J174" s="247" t="s">
        <v>85</v>
      </c>
      <c r="K174" s="337"/>
      <c r="L174" s="78"/>
      <c r="M174" s="79"/>
      <c r="N174" s="337"/>
      <c r="O174" s="80"/>
      <c r="P174" s="79"/>
      <c r="Q174" s="91"/>
      <c r="R174" s="80"/>
      <c r="S174" s="81"/>
      <c r="T174" s="180"/>
      <c r="U174" s="50"/>
      <c r="V174" s="79"/>
      <c r="W174" s="52"/>
      <c r="X174" s="50"/>
      <c r="Y174" s="81"/>
      <c r="Z174" s="52"/>
      <c r="AA174" s="50"/>
      <c r="AB174" s="81"/>
      <c r="AC174" s="445"/>
      <c r="AD174" s="50"/>
      <c r="AE174" s="81"/>
      <c r="AF174" s="284"/>
      <c r="AG174" s="285"/>
      <c r="AH174" s="286"/>
      <c r="AI174" s="280"/>
      <c r="AJ174" s="281"/>
      <c r="AK174" s="282"/>
      <c r="AL174" s="234"/>
      <c r="AM174" s="235"/>
      <c r="AN174" s="233"/>
      <c r="AO174" s="234"/>
      <c r="AP174" s="235"/>
      <c r="AQ174" s="233"/>
      <c r="AR174" s="236"/>
      <c r="AS174" s="236"/>
      <c r="AT174" s="368"/>
      <c r="AU174" s="236"/>
      <c r="AV174" s="236"/>
      <c r="AW174" s="237"/>
      <c r="AX174" s="236"/>
      <c r="AY174" s="236"/>
      <c r="AZ174" s="237"/>
      <c r="BA174" s="236"/>
      <c r="BB174" s="236"/>
      <c r="BC174" s="237"/>
      <c r="BE174">
        <f>BE173+1</f>
        <v>165</v>
      </c>
      <c r="BF174">
        <f ca="1">OFFSET($M$9,$BE174,BF$9)</f>
        <v>0</v>
      </c>
      <c r="BG174">
        <f ca="1">OFFSET($M$9,$BE174,BG$9)</f>
        <v>0</v>
      </c>
      <c r="BH174">
        <f ca="1">OFFSET($M$9,$BE174,BH$9)</f>
        <v>0</v>
      </c>
      <c r="BI174">
        <f ca="1">OFFSET($M$9,$BE174,BI$9)</f>
        <v>0</v>
      </c>
      <c r="BJ174">
        <f ca="1">OFFSET($M$9,$BE174,BJ$9)</f>
        <v>0</v>
      </c>
      <c r="BK174">
        <f ca="1">OFFSET($M$9,$BE174,BK$9)</f>
        <v>0</v>
      </c>
      <c r="BL174">
        <f ca="1">OFFSET($M$9,$BE174,BL$9)</f>
        <v>0</v>
      </c>
      <c r="BM174">
        <f ca="1">OFFSET($M$9,$BE174,BM$9)</f>
        <v>0</v>
      </c>
      <c r="BN174">
        <f ca="1">OFFSET($M$9,$BE174,BN$9)</f>
        <v>0</v>
      </c>
      <c r="BO174">
        <f ca="1">OFFSET($M$9,$BE174,BO$9)</f>
        <v>0</v>
      </c>
      <c r="BP174">
        <f ca="1">OFFSET($M$9,$BE174,BP$9)</f>
        <v>0</v>
      </c>
      <c r="BQ174">
        <f ca="1">OFFSET($M$9,$BE174,BQ$9)</f>
        <v>0</v>
      </c>
      <c r="BR174">
        <f ca="1">OFFSET($M$9,$BE174,BR$9)</f>
        <v>0</v>
      </c>
      <c r="BS174">
        <f ca="1">OFFSET($M$9,$BE174,BS$9)</f>
        <v>0</v>
      </c>
      <c r="BT174">
        <f ca="1">OFFSET($M$9,$BE174,BT$9)</f>
        <v>0</v>
      </c>
    </row>
    <row r="175" spans="1:72" ht="15.75" hidden="1" thickBot="1" x14ac:dyDescent="0.3">
      <c r="A175" s="1"/>
      <c r="B175" s="245" t="s">
        <v>211</v>
      </c>
      <c r="C175" s="245" t="s">
        <v>120</v>
      </c>
      <c r="D175" s="377" t="s">
        <v>208</v>
      </c>
      <c r="E175" s="378">
        <v>0</v>
      </c>
      <c r="F175" s="312" t="s">
        <v>75</v>
      </c>
      <c r="G175" s="308">
        <f ca="1">SUM(LARGE(BF175:BT175,{1,2,3,4,5,6,7,8,9}))</f>
        <v>0</v>
      </c>
      <c r="H175" s="187">
        <f>MIN(K175,N175,Q175,T175,W175,Z175,AC175,AF175,AI175,AL175,AO175,AR175,AU175,AX175,BA175)</f>
        <v>0</v>
      </c>
      <c r="I175" s="188">
        <f>MAX(L175,O175,R175,U175,X175,AA175,AD175,AG175,AJ175,AM175,AP175,AS175,AV175,AY175,BB175)</f>
        <v>0</v>
      </c>
      <c r="J175" s="221" t="s">
        <v>35</v>
      </c>
      <c r="K175" s="385"/>
      <c r="L175" s="161"/>
      <c r="M175" s="163"/>
      <c r="N175" s="385"/>
      <c r="O175" s="161"/>
      <c r="P175" s="163"/>
      <c r="Q175" s="189"/>
      <c r="R175" s="161"/>
      <c r="S175" s="191"/>
      <c r="T175" s="248"/>
      <c r="U175" s="249"/>
      <c r="V175" s="191"/>
      <c r="W175" s="248"/>
      <c r="X175" s="249"/>
      <c r="Y175" s="191"/>
      <c r="Z175" s="248"/>
      <c r="AA175" s="249"/>
      <c r="AB175" s="191"/>
      <c r="AC175" s="248"/>
      <c r="AD175" s="249"/>
      <c r="AE175" s="190"/>
      <c r="AF175" s="277"/>
      <c r="AG175" s="278"/>
      <c r="AH175" s="279"/>
      <c r="AI175" s="280"/>
      <c r="AJ175" s="281"/>
      <c r="AK175" s="282"/>
      <c r="AL175" s="236"/>
      <c r="AM175" s="236"/>
      <c r="AN175" s="237"/>
      <c r="AO175" s="234"/>
      <c r="AP175" s="235"/>
      <c r="AQ175" s="233"/>
      <c r="AR175" s="236"/>
      <c r="AS175" s="236"/>
      <c r="AT175" s="368"/>
      <c r="AU175" s="236"/>
      <c r="AV175" s="236"/>
      <c r="AW175" s="237"/>
      <c r="AX175" s="236"/>
      <c r="AY175" s="236"/>
      <c r="AZ175" s="237"/>
      <c r="BA175" s="236"/>
      <c r="BB175" s="236"/>
      <c r="BC175" s="237"/>
      <c r="BE175">
        <f>BE174+1</f>
        <v>166</v>
      </c>
      <c r="BF175">
        <f ca="1">OFFSET($M$9,$BE175,BF$9)</f>
        <v>0</v>
      </c>
      <c r="BG175">
        <f ca="1">OFFSET($M$9,$BE175,BG$9)</f>
        <v>0</v>
      </c>
      <c r="BH175">
        <f ca="1">OFFSET($M$9,$BE175,BH$9)</f>
        <v>0</v>
      </c>
      <c r="BI175">
        <f ca="1">OFFSET($M$9,$BE175,BI$9)</f>
        <v>0</v>
      </c>
      <c r="BJ175">
        <f ca="1">OFFSET($M$9,$BE175,BJ$9)</f>
        <v>0</v>
      </c>
      <c r="BK175">
        <f ca="1">OFFSET($M$9,$BE175,BK$9)</f>
        <v>0</v>
      </c>
      <c r="BL175">
        <f ca="1">OFFSET($M$9,$BE175,BL$9)</f>
        <v>0</v>
      </c>
      <c r="BM175">
        <f ca="1">OFFSET($M$9,$BE175,BM$9)</f>
        <v>0</v>
      </c>
      <c r="BN175">
        <f ca="1">OFFSET($M$9,$BE175,BN$9)</f>
        <v>0</v>
      </c>
      <c r="BO175">
        <f ca="1">OFFSET($M$9,$BE175,BO$9)</f>
        <v>0</v>
      </c>
      <c r="BP175">
        <f ca="1">OFFSET($M$9,$BE175,BP$9)</f>
        <v>0</v>
      </c>
      <c r="BQ175">
        <f ca="1">OFFSET($M$9,$BE175,BQ$9)</f>
        <v>0</v>
      </c>
      <c r="BR175">
        <f ca="1">OFFSET($M$9,$BE175,BR$9)</f>
        <v>0</v>
      </c>
      <c r="BS175">
        <f ca="1">OFFSET($M$9,$BE175,BS$9)</f>
        <v>0</v>
      </c>
      <c r="BT175">
        <f ca="1">OFFSET($M$9,$BE175,BT$9)</f>
        <v>0</v>
      </c>
    </row>
    <row r="176" spans="1:72" ht="15.75" hidden="1" thickBot="1" x14ac:dyDescent="0.3">
      <c r="A176" s="101"/>
      <c r="B176" s="192" t="s">
        <v>216</v>
      </c>
      <c r="C176" s="192" t="s">
        <v>210</v>
      </c>
      <c r="D176" s="379" t="s">
        <v>208</v>
      </c>
      <c r="E176" s="380">
        <v>0</v>
      </c>
      <c r="F176" s="312" t="s">
        <v>76</v>
      </c>
      <c r="G176" s="308">
        <f ca="1">SUM(LARGE(BF176:BT176,{1,2,3,4,5,6,7,8,9}))</f>
        <v>0</v>
      </c>
      <c r="H176" s="193">
        <f>MIN(K176,N176,Q176,T176,W176,Z176,AC176,AF176,AI176,AL176,AO176,AR176,AU176,AX176,BA176)</f>
        <v>0</v>
      </c>
      <c r="I176" s="194">
        <f>MAX(L176,O176,R176,U176,X176,AA176,AD176,AG176,AJ176,AM176,AP176,AS176,AV176,AY176,BB176)</f>
        <v>0</v>
      </c>
      <c r="J176" s="195" t="s">
        <v>35</v>
      </c>
      <c r="K176" s="386"/>
      <c r="L176" s="197"/>
      <c r="M176" s="198"/>
      <c r="N176" s="386"/>
      <c r="O176" s="199"/>
      <c r="P176" s="200"/>
      <c r="Q176" s="196"/>
      <c r="R176" s="199"/>
      <c r="S176" s="201"/>
      <c r="T176" s="202"/>
      <c r="U176" s="203"/>
      <c r="V176" s="204"/>
      <c r="W176" s="202"/>
      <c r="X176" s="203"/>
      <c r="Y176" s="204"/>
      <c r="Z176" s="202"/>
      <c r="AA176" s="203"/>
      <c r="AB176" s="204"/>
      <c r="AC176" s="202"/>
      <c r="AD176" s="203"/>
      <c r="AE176" s="205"/>
      <c r="AF176" s="277"/>
      <c r="AG176" s="278"/>
      <c r="AH176" s="279"/>
      <c r="AI176" s="280"/>
      <c r="AJ176" s="281"/>
      <c r="AK176" s="282"/>
      <c r="AL176" s="271"/>
      <c r="AM176" s="271"/>
      <c r="AN176" s="272"/>
      <c r="AO176" s="271"/>
      <c r="AP176" s="271"/>
      <c r="AQ176" s="272"/>
      <c r="AR176" s="271"/>
      <c r="AS176" s="271"/>
      <c r="AT176" s="369"/>
      <c r="AU176" s="271"/>
      <c r="AV176" s="271"/>
      <c r="AW176" s="272"/>
      <c r="AX176" s="271"/>
      <c r="AY176" s="271"/>
      <c r="AZ176" s="272"/>
      <c r="BA176" s="271"/>
      <c r="BB176" s="271"/>
      <c r="BC176" s="272"/>
      <c r="BE176">
        <f>BE175+1</f>
        <v>167</v>
      </c>
      <c r="BF176">
        <f ca="1">OFFSET($M$9,$BE176,BF$9)</f>
        <v>0</v>
      </c>
      <c r="BG176">
        <f ca="1">OFFSET($M$9,$BE176,BG$9)</f>
        <v>0</v>
      </c>
      <c r="BH176">
        <f ca="1">OFFSET($M$9,$BE176,BH$9)</f>
        <v>0</v>
      </c>
      <c r="BI176">
        <f ca="1">OFFSET($M$9,$BE176,BI$9)</f>
        <v>0</v>
      </c>
      <c r="BJ176">
        <f ca="1">OFFSET($M$9,$BE176,BJ$9)</f>
        <v>0</v>
      </c>
      <c r="BK176">
        <f ca="1">OFFSET($M$9,$BE176,BK$9)</f>
        <v>0</v>
      </c>
      <c r="BL176">
        <f ca="1">OFFSET($M$9,$BE176,BL$9)</f>
        <v>0</v>
      </c>
      <c r="BM176">
        <f ca="1">OFFSET($M$9,$BE176,BM$9)</f>
        <v>0</v>
      </c>
      <c r="BN176">
        <f ca="1">OFFSET($M$9,$BE176,BN$9)</f>
        <v>0</v>
      </c>
      <c r="BO176">
        <f ca="1">OFFSET($M$9,$BE176,BO$9)</f>
        <v>0</v>
      </c>
      <c r="BP176">
        <f ca="1">OFFSET($M$9,$BE176,BP$9)</f>
        <v>0</v>
      </c>
      <c r="BQ176">
        <f ca="1">OFFSET($M$9,$BE176,BQ$9)</f>
        <v>0</v>
      </c>
      <c r="BR176">
        <f ca="1">OFFSET($M$9,$BE176,BR$9)</f>
        <v>0</v>
      </c>
      <c r="BS176">
        <f ca="1">OFFSET($M$9,$BE176,BS$9)</f>
        <v>0</v>
      </c>
      <c r="BT176">
        <f ca="1">OFFSET($M$9,$BE176,BT$9)</f>
        <v>0</v>
      </c>
    </row>
    <row r="177" spans="1:72" ht="15.75" hidden="1" thickBot="1" x14ac:dyDescent="0.3">
      <c r="A177" s="101"/>
      <c r="B177" s="192" t="s">
        <v>217</v>
      </c>
      <c r="C177" s="192" t="s">
        <v>67</v>
      </c>
      <c r="D177" s="379" t="s">
        <v>208</v>
      </c>
      <c r="E177" s="380">
        <v>0</v>
      </c>
      <c r="F177" s="312" t="s">
        <v>77</v>
      </c>
      <c r="G177" s="308">
        <f ca="1">SUM(LARGE(BF177:BT177,{1,2,3,4,5,6,7,8,9}))</f>
        <v>0</v>
      </c>
      <c r="H177" s="193">
        <f>MIN(K177,N177,Q177,T177,W177,Z177,AC177,AF177,AI177,AL177,AO177,AR177,AU177,AX177,BA177)</f>
        <v>0</v>
      </c>
      <c r="I177" s="194">
        <f>MAX(L177,O177,R177,U177,X177,AA177,AD177,AG177,AJ177,AM177,AP177,AS177,AV177,AY177,BB177)</f>
        <v>0</v>
      </c>
      <c r="J177" s="208" t="s">
        <v>35</v>
      </c>
      <c r="K177" s="386"/>
      <c r="L177" s="197"/>
      <c r="M177" s="198"/>
      <c r="N177" s="386"/>
      <c r="O177" s="199"/>
      <c r="P177" s="200"/>
      <c r="Q177" s="196"/>
      <c r="R177" s="199"/>
      <c r="S177" s="207"/>
      <c r="T177" s="206"/>
      <c r="U177" s="199"/>
      <c r="V177" s="204"/>
      <c r="W177" s="206"/>
      <c r="X177" s="199"/>
      <c r="Y177" s="204"/>
      <c r="Z177" s="206"/>
      <c r="AA177" s="199"/>
      <c r="AB177" s="204"/>
      <c r="AC177" s="209"/>
      <c r="AD177" s="199"/>
      <c r="AE177" s="210"/>
      <c r="AF177" s="280"/>
      <c r="AG177" s="281"/>
      <c r="AH177" s="283"/>
      <c r="AI177" s="280"/>
      <c r="AJ177" s="281"/>
      <c r="AK177" s="282"/>
      <c r="AL177" s="271"/>
      <c r="AM177" s="271"/>
      <c r="AN177" s="272"/>
      <c r="AO177" s="271"/>
      <c r="AP177" s="271"/>
      <c r="AQ177" s="272"/>
      <c r="AR177" s="271"/>
      <c r="AS177" s="271"/>
      <c r="AT177" s="369"/>
      <c r="AU177" s="271"/>
      <c r="AV177" s="271"/>
      <c r="AW177" s="272"/>
      <c r="AX177" s="271"/>
      <c r="AY177" s="271"/>
      <c r="AZ177" s="272"/>
      <c r="BA177" s="271"/>
      <c r="BB177" s="271"/>
      <c r="BC177" s="272"/>
      <c r="BE177">
        <f>BE176+1</f>
        <v>168</v>
      </c>
      <c r="BF177">
        <f ca="1">OFFSET($M$9,$BE177,BF$9)</f>
        <v>0</v>
      </c>
      <c r="BG177">
        <f ca="1">OFFSET($M$9,$BE177,BG$9)</f>
        <v>0</v>
      </c>
      <c r="BH177">
        <f ca="1">OFFSET($M$9,$BE177,BH$9)</f>
        <v>0</v>
      </c>
      <c r="BI177">
        <f ca="1">OFFSET($M$9,$BE177,BI$9)</f>
        <v>0</v>
      </c>
      <c r="BJ177">
        <f ca="1">OFFSET($M$9,$BE177,BJ$9)</f>
        <v>0</v>
      </c>
      <c r="BK177">
        <f ca="1">OFFSET($M$9,$BE177,BK$9)</f>
        <v>0</v>
      </c>
      <c r="BL177">
        <f ca="1">OFFSET($M$9,$BE177,BL$9)</f>
        <v>0</v>
      </c>
      <c r="BM177">
        <f ca="1">OFFSET($M$9,$BE177,BM$9)</f>
        <v>0</v>
      </c>
      <c r="BN177">
        <f ca="1">OFFSET($M$9,$BE177,BN$9)</f>
        <v>0</v>
      </c>
      <c r="BO177">
        <f ca="1">OFFSET($M$9,$BE177,BO$9)</f>
        <v>0</v>
      </c>
      <c r="BP177">
        <f ca="1">OFFSET($M$9,$BE177,BP$9)</f>
        <v>0</v>
      </c>
      <c r="BQ177">
        <f ca="1">OFFSET($M$9,$BE177,BQ$9)</f>
        <v>0</v>
      </c>
      <c r="BR177">
        <f ca="1">OFFSET($M$9,$BE177,BR$9)</f>
        <v>0</v>
      </c>
      <c r="BS177">
        <f ca="1">OFFSET($M$9,$BE177,BS$9)</f>
        <v>0</v>
      </c>
      <c r="BT177">
        <f ca="1">OFFSET($M$9,$BE177,BT$9)</f>
        <v>0</v>
      </c>
    </row>
    <row r="178" spans="1:72" ht="15.75" hidden="1" thickBot="1" x14ac:dyDescent="0.3">
      <c r="A178" s="5"/>
      <c r="B178" s="192" t="s">
        <v>211</v>
      </c>
      <c r="C178" s="192" t="s">
        <v>137</v>
      </c>
      <c r="D178" s="379" t="s">
        <v>208</v>
      </c>
      <c r="E178" s="380">
        <v>0</v>
      </c>
      <c r="F178" s="312" t="s">
        <v>113</v>
      </c>
      <c r="G178" s="308">
        <f ca="1">SUM(LARGE(BF178:BT178,{1,2,3,4,5,6,7,8,9}))</f>
        <v>0</v>
      </c>
      <c r="H178" s="193">
        <f>MIN(K178,N178,Q178,T178,W178,Z178,AC178,AF178,AI178,AL178,AO178,AR178,AU178,AX178,BA178)</f>
        <v>0</v>
      </c>
      <c r="I178" s="194">
        <f>MAX(L178,O178,R178,U178,X178,AA178,AD178,AG178,AJ178,AM178,AP178,AS178,AV178,AY178,BB178)</f>
        <v>0</v>
      </c>
      <c r="J178" s="195" t="s">
        <v>47</v>
      </c>
      <c r="K178" s="386"/>
      <c r="L178" s="197"/>
      <c r="M178" s="198"/>
      <c r="N178" s="386"/>
      <c r="O178" s="199"/>
      <c r="P178" s="200"/>
      <c r="Q178" s="196"/>
      <c r="R178" s="199"/>
      <c r="S178" s="207"/>
      <c r="T178" s="202"/>
      <c r="U178" s="203"/>
      <c r="V178" s="204"/>
      <c r="W178" s="202"/>
      <c r="X178" s="203"/>
      <c r="Y178" s="204"/>
      <c r="Z178" s="202"/>
      <c r="AA178" s="203"/>
      <c r="AB178" s="204"/>
      <c r="AC178" s="209"/>
      <c r="AD178" s="199"/>
      <c r="AE178" s="210"/>
      <c r="AF178" s="280"/>
      <c r="AG178" s="281"/>
      <c r="AH178" s="283"/>
      <c r="AI178" s="280"/>
      <c r="AJ178" s="281"/>
      <c r="AK178" s="282"/>
      <c r="AL178" s="271"/>
      <c r="AM178" s="271"/>
      <c r="AN178" s="272"/>
      <c r="AO178" s="273"/>
      <c r="AP178" s="274"/>
      <c r="AQ178" s="272"/>
      <c r="AR178" s="273"/>
      <c r="AS178" s="274"/>
      <c r="AT178" s="272"/>
      <c r="AU178" s="273"/>
      <c r="AV178" s="274"/>
      <c r="AW178" s="272"/>
      <c r="AX178" s="271"/>
      <c r="AY178" s="271"/>
      <c r="AZ178" s="272"/>
      <c r="BA178" s="370"/>
      <c r="BB178" s="371"/>
      <c r="BC178" s="372"/>
      <c r="BE178">
        <f>BE177+1</f>
        <v>169</v>
      </c>
      <c r="BF178">
        <f ca="1">OFFSET($M$9,$BE178,BF$9)</f>
        <v>0</v>
      </c>
      <c r="BG178">
        <f ca="1">OFFSET($M$9,$BE178,BG$9)</f>
        <v>0</v>
      </c>
      <c r="BH178">
        <f ca="1">OFFSET($M$9,$BE178,BH$9)</f>
        <v>0</v>
      </c>
      <c r="BI178">
        <f ca="1">OFFSET($M$9,$BE178,BI$9)</f>
        <v>0</v>
      </c>
      <c r="BJ178">
        <f ca="1">OFFSET($M$9,$BE178,BJ$9)</f>
        <v>0</v>
      </c>
      <c r="BK178">
        <f ca="1">OFFSET($M$9,$BE178,BK$9)</f>
        <v>0</v>
      </c>
      <c r="BL178">
        <f ca="1">OFFSET($M$9,$BE178,BL$9)</f>
        <v>0</v>
      </c>
      <c r="BM178">
        <f ca="1">OFFSET($M$9,$BE178,BM$9)</f>
        <v>0</v>
      </c>
      <c r="BN178">
        <f ca="1">OFFSET($M$9,$BE178,BN$9)</f>
        <v>0</v>
      </c>
      <c r="BO178">
        <f ca="1">OFFSET($M$9,$BE178,BO$9)</f>
        <v>0</v>
      </c>
      <c r="BP178">
        <f ca="1">OFFSET($M$9,$BE178,BP$9)</f>
        <v>0</v>
      </c>
      <c r="BQ178">
        <f ca="1">OFFSET($M$9,$BE178,BQ$9)</f>
        <v>0</v>
      </c>
      <c r="BR178">
        <f ca="1">OFFSET($M$9,$BE178,BR$9)</f>
        <v>0</v>
      </c>
      <c r="BS178">
        <f ca="1">OFFSET($M$9,$BE178,BS$9)</f>
        <v>0</v>
      </c>
      <c r="BT178">
        <f ca="1">OFFSET($M$9,$BE178,BT$9)</f>
        <v>0</v>
      </c>
    </row>
    <row r="179" spans="1:72" x14ac:dyDescent="0.25">
      <c r="B179" s="211"/>
      <c r="C179" s="211"/>
      <c r="D179" s="211"/>
      <c r="E179" s="350"/>
      <c r="F179" s="211"/>
      <c r="G179" s="211"/>
      <c r="H179" s="211"/>
      <c r="I179" s="211"/>
      <c r="J179" s="211"/>
      <c r="K179" s="211"/>
      <c r="L179" s="211"/>
      <c r="M179" s="211"/>
      <c r="N179" s="387"/>
      <c r="O179" s="211"/>
      <c r="P179" s="211"/>
      <c r="Q179" s="350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</row>
    <row r="180" spans="1:72" x14ac:dyDescent="0.25">
      <c r="J180" s="22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</row>
    <row r="181" spans="1:72" ht="33.75" x14ac:dyDescent="0.5">
      <c r="J181" s="22"/>
      <c r="K181" s="109"/>
      <c r="L181" s="109"/>
      <c r="M181" s="109"/>
      <c r="N181" s="389"/>
      <c r="O181" s="22"/>
      <c r="P181" s="22"/>
      <c r="Y181" s="110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</row>
    <row r="182" spans="1:72" x14ac:dyDescent="0.25">
      <c r="J182" s="22"/>
      <c r="V182" s="111"/>
      <c r="W182" s="11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</row>
    <row r="183" spans="1:72" x14ac:dyDescent="0.25">
      <c r="J183" s="22"/>
      <c r="V183" s="111"/>
      <c r="W183" s="112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</row>
    <row r="184" spans="1:72" x14ac:dyDescent="0.25">
      <c r="J184" s="22"/>
      <c r="V184" s="111"/>
      <c r="W184" s="112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</row>
    <row r="185" spans="1:72" x14ac:dyDescent="0.25">
      <c r="J185" s="22"/>
      <c r="V185" s="111"/>
      <c r="W185" s="112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</row>
    <row r="186" spans="1:72" x14ac:dyDescent="0.25">
      <c r="J186" s="22"/>
      <c r="V186" s="111"/>
      <c r="W186" s="112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</row>
    <row r="187" spans="1:72" x14ac:dyDescent="0.25">
      <c r="J187" s="22"/>
      <c r="V187" s="111"/>
      <c r="W187" s="112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</row>
    <row r="188" spans="1:72" x14ac:dyDescent="0.25">
      <c r="J188" s="22"/>
      <c r="V188" s="111"/>
      <c r="W188" s="112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</row>
    <row r="189" spans="1:72" x14ac:dyDescent="0.25">
      <c r="J189" s="22"/>
      <c r="V189" s="111"/>
      <c r="W189" s="112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</row>
    <row r="190" spans="1:72" x14ac:dyDescent="0.25">
      <c r="J190" s="22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</row>
    <row r="191" spans="1:72" x14ac:dyDescent="0.25">
      <c r="J191" s="22"/>
      <c r="V191" s="111"/>
      <c r="W191" s="112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</row>
    <row r="192" spans="1:72" x14ac:dyDescent="0.25">
      <c r="J192" s="22"/>
      <c r="V192" s="111"/>
      <c r="W192" s="11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</row>
    <row r="193" spans="34:56" x14ac:dyDescent="0.25"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</row>
    <row r="194" spans="34:56" x14ac:dyDescent="0.25"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</row>
    <row r="195" spans="34:56" x14ac:dyDescent="0.25"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</row>
    <row r="196" spans="34:56" x14ac:dyDescent="0.25"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</row>
    <row r="197" spans="34:56" x14ac:dyDescent="0.25"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</row>
    <row r="198" spans="34:56" x14ac:dyDescent="0.25"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</row>
    <row r="199" spans="34:56" x14ac:dyDescent="0.25"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</row>
    <row r="200" spans="34:56" x14ac:dyDescent="0.25"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</row>
    <row r="201" spans="34:56" x14ac:dyDescent="0.25"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</row>
    <row r="202" spans="34:56" x14ac:dyDescent="0.25"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</row>
    <row r="203" spans="34:56" x14ac:dyDescent="0.25"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</row>
    <row r="204" spans="34:56" x14ac:dyDescent="0.25"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</row>
    <row r="205" spans="34:56" x14ac:dyDescent="0.25"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</row>
    <row r="206" spans="34:56" x14ac:dyDescent="0.25"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</row>
    <row r="207" spans="34:56" x14ac:dyDescent="0.25"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</row>
    <row r="208" spans="34:56" x14ac:dyDescent="0.25"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</row>
    <row r="209" spans="34:56" x14ac:dyDescent="0.25"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</row>
    <row r="210" spans="34:56" x14ac:dyDescent="0.25"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</row>
    <row r="211" spans="34:56" x14ac:dyDescent="0.25"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</row>
    <row r="212" spans="34:56" x14ac:dyDescent="0.25"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</row>
    <row r="213" spans="34:56" x14ac:dyDescent="0.25"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</row>
    <row r="214" spans="34:56" x14ac:dyDescent="0.25"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</row>
    <row r="215" spans="34:56" x14ac:dyDescent="0.25"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</row>
    <row r="216" spans="34:56" x14ac:dyDescent="0.25"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</row>
    <row r="217" spans="34:56" x14ac:dyDescent="0.25"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</row>
    <row r="218" spans="34:56" x14ac:dyDescent="0.25"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</row>
    <row r="219" spans="34:56" x14ac:dyDescent="0.25"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</row>
    <row r="220" spans="34:56" x14ac:dyDescent="0.25"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</row>
    <row r="221" spans="34:56" x14ac:dyDescent="0.25"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</row>
    <row r="222" spans="34:56" x14ac:dyDescent="0.25"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</row>
    <row r="223" spans="34:56" x14ac:dyDescent="0.25"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</row>
    <row r="224" spans="34:56" x14ac:dyDescent="0.25"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</row>
    <row r="225" spans="34:56" x14ac:dyDescent="0.25"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</row>
    <row r="226" spans="34:56" x14ac:dyDescent="0.25"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</row>
    <row r="227" spans="34:56" x14ac:dyDescent="0.25"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34:56" x14ac:dyDescent="0.25"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34:56" x14ac:dyDescent="0.25"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34:56" x14ac:dyDescent="0.25"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34:56" x14ac:dyDescent="0.25"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34:56" x14ac:dyDescent="0.25"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34:56" x14ac:dyDescent="0.25"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34:56" x14ac:dyDescent="0.25"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34:56" x14ac:dyDescent="0.25"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34:56" x14ac:dyDescent="0.25"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34:56" x14ac:dyDescent="0.25"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34:56" x14ac:dyDescent="0.25"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34:56" x14ac:dyDescent="0.25"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34:56" x14ac:dyDescent="0.25"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34:56" x14ac:dyDescent="0.25"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34:56" x14ac:dyDescent="0.25"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34:56" x14ac:dyDescent="0.25"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34:56" x14ac:dyDescent="0.25"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34:56" x14ac:dyDescent="0.25"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34:56" x14ac:dyDescent="0.25"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34:56" x14ac:dyDescent="0.25"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34:56" x14ac:dyDescent="0.25"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34:56" x14ac:dyDescent="0.25"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34:56" x14ac:dyDescent="0.25"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34:56" x14ac:dyDescent="0.25"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34:56" x14ac:dyDescent="0.25"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34:56" x14ac:dyDescent="0.25"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34:56" x14ac:dyDescent="0.25"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34:56" x14ac:dyDescent="0.25"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34:56" x14ac:dyDescent="0.25"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34:56" x14ac:dyDescent="0.25"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34:56" x14ac:dyDescent="0.25"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34:56" x14ac:dyDescent="0.25"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34:56" x14ac:dyDescent="0.25"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34:56" x14ac:dyDescent="0.25"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34:56" x14ac:dyDescent="0.25"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34:56" x14ac:dyDescent="0.25"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34:56" x14ac:dyDescent="0.25"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34:56" x14ac:dyDescent="0.25"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34:56" x14ac:dyDescent="0.25"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34:56" x14ac:dyDescent="0.25"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34:56" x14ac:dyDescent="0.25"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34:56" x14ac:dyDescent="0.25"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34:56" x14ac:dyDescent="0.25"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34:56" x14ac:dyDescent="0.25"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34:56" x14ac:dyDescent="0.25"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34:56" x14ac:dyDescent="0.25"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34:56" x14ac:dyDescent="0.25"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34:56" x14ac:dyDescent="0.25"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34:56" x14ac:dyDescent="0.25"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34:56" x14ac:dyDescent="0.25"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34:56" x14ac:dyDescent="0.25"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34:56" x14ac:dyDescent="0.25"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34:56" x14ac:dyDescent="0.25"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34:56" x14ac:dyDescent="0.25"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34:56" x14ac:dyDescent="0.25"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34:56" x14ac:dyDescent="0.25"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34:56" x14ac:dyDescent="0.25"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34:56" x14ac:dyDescent="0.25"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34:56" x14ac:dyDescent="0.25"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34:56" x14ac:dyDescent="0.25"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34:56" x14ac:dyDescent="0.25"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34:56" x14ac:dyDescent="0.25"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34:56" x14ac:dyDescent="0.25"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34:56" x14ac:dyDescent="0.25"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34:56" x14ac:dyDescent="0.25"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34:56" x14ac:dyDescent="0.25"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34:56" x14ac:dyDescent="0.25"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34:56" x14ac:dyDescent="0.25"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34:56" x14ac:dyDescent="0.25"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34:56" x14ac:dyDescent="0.25"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34:56" x14ac:dyDescent="0.25"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34:56" x14ac:dyDescent="0.25"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34:56" x14ac:dyDescent="0.25"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34:56" x14ac:dyDescent="0.25"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34:56" x14ac:dyDescent="0.25"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34:56" x14ac:dyDescent="0.25"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34:56" x14ac:dyDescent="0.25"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34:56" x14ac:dyDescent="0.25"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34:56" x14ac:dyDescent="0.25"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34:56" x14ac:dyDescent="0.25"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34:56" x14ac:dyDescent="0.25"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34:56" x14ac:dyDescent="0.25"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34:56" x14ac:dyDescent="0.25"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34:56" x14ac:dyDescent="0.25"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34:56" x14ac:dyDescent="0.25"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34:56" x14ac:dyDescent="0.25"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34:56" x14ac:dyDescent="0.25"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34:56" x14ac:dyDescent="0.25"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34:56" x14ac:dyDescent="0.25"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34:56" x14ac:dyDescent="0.25"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34:56" x14ac:dyDescent="0.25"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34:56" x14ac:dyDescent="0.25"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34:56" x14ac:dyDescent="0.25"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34:56" x14ac:dyDescent="0.25"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34:56" x14ac:dyDescent="0.25"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34:56" x14ac:dyDescent="0.25"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34:56" x14ac:dyDescent="0.25"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34:56" x14ac:dyDescent="0.25"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34:56" x14ac:dyDescent="0.25"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34:56" x14ac:dyDescent="0.25"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34:56" x14ac:dyDescent="0.25"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34:56" x14ac:dyDescent="0.25"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34:56" x14ac:dyDescent="0.25"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34:56" x14ac:dyDescent="0.25"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34:56" x14ac:dyDescent="0.25"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34:56" x14ac:dyDescent="0.25"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34:56" x14ac:dyDescent="0.25"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34:56" x14ac:dyDescent="0.25"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34:56" x14ac:dyDescent="0.25"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34:56" x14ac:dyDescent="0.25"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34:56" x14ac:dyDescent="0.25"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34:56" x14ac:dyDescent="0.25"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34:56" x14ac:dyDescent="0.25"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34:56" x14ac:dyDescent="0.25"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34:56" x14ac:dyDescent="0.25"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34:56" x14ac:dyDescent="0.25"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34:56" x14ac:dyDescent="0.25"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34:56" x14ac:dyDescent="0.25"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34:56" x14ac:dyDescent="0.25"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34:56" x14ac:dyDescent="0.25"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34:56" x14ac:dyDescent="0.25"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34:56" x14ac:dyDescent="0.25"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34:56" x14ac:dyDescent="0.25"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34:56" x14ac:dyDescent="0.25"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34:56" x14ac:dyDescent="0.25"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34:56" x14ac:dyDescent="0.25"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34:56" x14ac:dyDescent="0.25"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34:56" x14ac:dyDescent="0.25"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34:56" x14ac:dyDescent="0.25"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34:56" x14ac:dyDescent="0.25"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34:56" x14ac:dyDescent="0.25"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34:56" x14ac:dyDescent="0.25"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34:56" x14ac:dyDescent="0.25"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34:56" x14ac:dyDescent="0.25"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34:56" x14ac:dyDescent="0.25"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34:56" x14ac:dyDescent="0.25"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34:56" x14ac:dyDescent="0.25"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34:56" x14ac:dyDescent="0.25"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34:56" x14ac:dyDescent="0.25"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34:56" x14ac:dyDescent="0.25"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34:56" x14ac:dyDescent="0.25"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34:56" x14ac:dyDescent="0.25"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34:56" x14ac:dyDescent="0.25"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34:56" x14ac:dyDescent="0.25"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34:56" x14ac:dyDescent="0.25"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34:56" x14ac:dyDescent="0.25"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34:56" x14ac:dyDescent="0.25"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34:56" x14ac:dyDescent="0.25"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34:56" x14ac:dyDescent="0.25"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34:56" x14ac:dyDescent="0.25"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34:56" x14ac:dyDescent="0.25"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34:56" x14ac:dyDescent="0.25"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34:56" x14ac:dyDescent="0.25"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34:56" x14ac:dyDescent="0.25"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34:56" x14ac:dyDescent="0.25"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34:56" x14ac:dyDescent="0.25"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34:56" x14ac:dyDescent="0.25"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34:56" x14ac:dyDescent="0.25"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34:56" x14ac:dyDescent="0.25"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34:56" x14ac:dyDescent="0.25"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34:56" x14ac:dyDescent="0.25"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34:56" x14ac:dyDescent="0.25"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34:56" x14ac:dyDescent="0.25"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34:56" x14ac:dyDescent="0.25"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34:56" x14ac:dyDescent="0.25"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34:56" x14ac:dyDescent="0.25"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34:56" x14ac:dyDescent="0.25"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34:56" x14ac:dyDescent="0.25"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34:56" x14ac:dyDescent="0.25"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34:56" x14ac:dyDescent="0.25"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34:56" x14ac:dyDescent="0.25"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34:56" x14ac:dyDescent="0.25"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34:56" x14ac:dyDescent="0.25"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34:56" x14ac:dyDescent="0.25"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34:56" x14ac:dyDescent="0.25"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34:56" x14ac:dyDescent="0.25"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34:56" x14ac:dyDescent="0.25"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34:56" x14ac:dyDescent="0.25"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34:56" x14ac:dyDescent="0.25"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34:56" x14ac:dyDescent="0.25"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34:56" x14ac:dyDescent="0.25"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34:56" x14ac:dyDescent="0.25"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34:56" x14ac:dyDescent="0.25"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34:56" x14ac:dyDescent="0.25"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34:56" x14ac:dyDescent="0.25"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34:56" x14ac:dyDescent="0.25"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34:56" x14ac:dyDescent="0.25"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34:56" x14ac:dyDescent="0.25"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34:56" x14ac:dyDescent="0.25"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34:56" x14ac:dyDescent="0.25"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34:56" x14ac:dyDescent="0.25"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34:56" x14ac:dyDescent="0.25"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34:56" x14ac:dyDescent="0.25"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34:56" x14ac:dyDescent="0.25"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34:56" x14ac:dyDescent="0.25"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34:56" x14ac:dyDescent="0.25"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34:56" x14ac:dyDescent="0.25"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34:56" x14ac:dyDescent="0.25"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34:56" x14ac:dyDescent="0.25"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34:56" x14ac:dyDescent="0.25"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34:56" x14ac:dyDescent="0.25"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34:56" x14ac:dyDescent="0.25"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34:56" x14ac:dyDescent="0.25"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34:56" x14ac:dyDescent="0.25"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34:56" x14ac:dyDescent="0.25"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34:56" x14ac:dyDescent="0.25"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34:56" x14ac:dyDescent="0.25"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34:56" x14ac:dyDescent="0.25"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34:56" x14ac:dyDescent="0.25"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34:56" x14ac:dyDescent="0.25"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34:56" x14ac:dyDescent="0.25"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34:56" x14ac:dyDescent="0.25"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34:56" x14ac:dyDescent="0.25"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34:56" x14ac:dyDescent="0.25"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34:56" x14ac:dyDescent="0.25"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34:56" x14ac:dyDescent="0.25"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34:56" x14ac:dyDescent="0.25"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34:56" x14ac:dyDescent="0.25"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34:56" x14ac:dyDescent="0.25"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34:56" x14ac:dyDescent="0.25"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34:56" x14ac:dyDescent="0.25"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34:56" x14ac:dyDescent="0.25"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34:56" x14ac:dyDescent="0.25"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34:56" x14ac:dyDescent="0.25"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34:56" x14ac:dyDescent="0.25"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34:56" x14ac:dyDescent="0.25"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34:56" x14ac:dyDescent="0.25"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34:56" x14ac:dyDescent="0.25"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34:56" x14ac:dyDescent="0.25"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34:56" x14ac:dyDescent="0.25"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34:56" x14ac:dyDescent="0.25"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34:56" x14ac:dyDescent="0.25"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34:56" x14ac:dyDescent="0.25"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34:56" x14ac:dyDescent="0.25"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34:56" x14ac:dyDescent="0.25"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34:56" x14ac:dyDescent="0.25"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34:56" x14ac:dyDescent="0.25"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</row>
    <row r="465" spans="34:56" x14ac:dyDescent="0.25"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</row>
    <row r="466" spans="34:56" x14ac:dyDescent="0.25"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</row>
    <row r="467" spans="34:56" x14ac:dyDescent="0.25"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</row>
    <row r="468" spans="34:56" x14ac:dyDescent="0.25"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</row>
    <row r="469" spans="34:56" x14ac:dyDescent="0.25"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</row>
    <row r="470" spans="34:56" x14ac:dyDescent="0.25"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</row>
    <row r="471" spans="34:56" x14ac:dyDescent="0.25"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</row>
    <row r="472" spans="34:56" x14ac:dyDescent="0.25"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</row>
    <row r="473" spans="34:56" x14ac:dyDescent="0.25"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</row>
    <row r="474" spans="34:56" x14ac:dyDescent="0.25"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</row>
    <row r="475" spans="34:56" x14ac:dyDescent="0.25"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</row>
    <row r="476" spans="34:56" x14ac:dyDescent="0.25"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</row>
    <row r="477" spans="34:56" x14ac:dyDescent="0.25"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</row>
    <row r="478" spans="34:56" x14ac:dyDescent="0.25"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</row>
    <row r="479" spans="34:56" x14ac:dyDescent="0.25"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</row>
    <row r="480" spans="34:56" x14ac:dyDescent="0.25"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</row>
    <row r="481" spans="34:56" x14ac:dyDescent="0.25"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</row>
    <row r="482" spans="34:56" x14ac:dyDescent="0.25"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</row>
    <row r="483" spans="34:56" x14ac:dyDescent="0.25"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</row>
    <row r="484" spans="34:56" x14ac:dyDescent="0.25"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</row>
    <row r="485" spans="34:56" x14ac:dyDescent="0.25"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</row>
    <row r="486" spans="34:56" x14ac:dyDescent="0.25"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</row>
    <row r="487" spans="34:56" x14ac:dyDescent="0.25"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</row>
    <row r="488" spans="34:56" x14ac:dyDescent="0.25"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</row>
    <row r="489" spans="34:56" x14ac:dyDescent="0.25"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</row>
    <row r="490" spans="34:56" x14ac:dyDescent="0.25"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</row>
    <row r="491" spans="34:56" x14ac:dyDescent="0.25"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</row>
    <row r="492" spans="34:56" x14ac:dyDescent="0.25"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</row>
    <row r="493" spans="34:56" x14ac:dyDescent="0.25"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</row>
    <row r="494" spans="34:56" x14ac:dyDescent="0.25"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</row>
    <row r="495" spans="34:56" x14ac:dyDescent="0.25"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</row>
    <row r="496" spans="34:56" x14ac:dyDescent="0.25"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</row>
    <row r="497" spans="34:56" x14ac:dyDescent="0.25"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</row>
    <row r="498" spans="34:56" x14ac:dyDescent="0.25"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</row>
    <row r="499" spans="34:56" x14ac:dyDescent="0.25"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</row>
    <row r="500" spans="34:56" x14ac:dyDescent="0.25"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</row>
    <row r="501" spans="34:56" x14ac:dyDescent="0.25"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</row>
    <row r="502" spans="34:56" x14ac:dyDescent="0.25"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</row>
    <row r="503" spans="34:56" x14ac:dyDescent="0.25"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</row>
    <row r="504" spans="34:56" x14ac:dyDescent="0.25"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</row>
    <row r="505" spans="34:56" x14ac:dyDescent="0.25"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</row>
    <row r="506" spans="34:56" x14ac:dyDescent="0.25"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</row>
    <row r="507" spans="34:56" x14ac:dyDescent="0.25"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</row>
    <row r="508" spans="34:56" x14ac:dyDescent="0.25"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</row>
    <row r="509" spans="34:56" x14ac:dyDescent="0.25"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</row>
    <row r="510" spans="34:56" x14ac:dyDescent="0.25"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</row>
    <row r="511" spans="34:56" x14ac:dyDescent="0.25"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</row>
    <row r="512" spans="34:56" x14ac:dyDescent="0.25"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</row>
    <row r="513" spans="34:56" x14ac:dyDescent="0.25"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</row>
    <row r="514" spans="34:56" x14ac:dyDescent="0.25"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</row>
    <row r="515" spans="34:56" x14ac:dyDescent="0.25"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</row>
    <row r="516" spans="34:56" x14ac:dyDescent="0.25"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</row>
    <row r="517" spans="34:56" x14ac:dyDescent="0.25"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</row>
    <row r="518" spans="34:56" x14ac:dyDescent="0.25"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</row>
    <row r="519" spans="34:56" x14ac:dyDescent="0.25"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</row>
    <row r="520" spans="34:56" x14ac:dyDescent="0.25"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</row>
    <row r="521" spans="34:56" x14ac:dyDescent="0.25"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</row>
    <row r="522" spans="34:56" x14ac:dyDescent="0.25"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</row>
    <row r="523" spans="34:56" x14ac:dyDescent="0.25"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</row>
    <row r="524" spans="34:56" x14ac:dyDescent="0.25"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</row>
    <row r="525" spans="34:56" x14ac:dyDescent="0.25"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</row>
    <row r="526" spans="34:56" x14ac:dyDescent="0.25"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</row>
    <row r="527" spans="34:56" x14ac:dyDescent="0.25"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</row>
    <row r="528" spans="34:56" x14ac:dyDescent="0.25"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</row>
    <row r="529" spans="34:56" x14ac:dyDescent="0.25"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</row>
    <row r="530" spans="34:56" x14ac:dyDescent="0.25"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</row>
    <row r="531" spans="34:56" x14ac:dyDescent="0.25"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</row>
    <row r="532" spans="34:56" x14ac:dyDescent="0.25"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</row>
    <row r="533" spans="34:56" x14ac:dyDescent="0.25"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</row>
    <row r="534" spans="34:56" x14ac:dyDescent="0.25"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</row>
    <row r="535" spans="34:56" x14ac:dyDescent="0.25"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</row>
    <row r="536" spans="34:56" x14ac:dyDescent="0.25"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</row>
    <row r="537" spans="34:56" x14ac:dyDescent="0.25"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</row>
    <row r="538" spans="34:56" x14ac:dyDescent="0.25"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</row>
    <row r="539" spans="34:56" x14ac:dyDescent="0.25"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</row>
    <row r="540" spans="34:56" x14ac:dyDescent="0.25"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</row>
    <row r="541" spans="34:56" x14ac:dyDescent="0.25"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</row>
    <row r="542" spans="34:56" x14ac:dyDescent="0.25"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</row>
    <row r="543" spans="34:56" x14ac:dyDescent="0.25"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</row>
    <row r="544" spans="34:56" x14ac:dyDescent="0.25"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</row>
    <row r="545" spans="34:56" x14ac:dyDescent="0.25"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</row>
    <row r="546" spans="34:56" x14ac:dyDescent="0.25"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</row>
    <row r="547" spans="34:56" x14ac:dyDescent="0.25"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</row>
    <row r="548" spans="34:56" x14ac:dyDescent="0.25"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</row>
    <row r="549" spans="34:56" x14ac:dyDescent="0.25"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</row>
    <row r="550" spans="34:56" x14ac:dyDescent="0.25"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</row>
    <row r="551" spans="34:56" x14ac:dyDescent="0.25"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</row>
    <row r="552" spans="34:56" x14ac:dyDescent="0.25"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</row>
    <row r="553" spans="34:56" x14ac:dyDescent="0.25"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</row>
    <row r="554" spans="34:56" x14ac:dyDescent="0.25"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</row>
    <row r="555" spans="34:56" x14ac:dyDescent="0.25"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</row>
    <row r="556" spans="34:56" x14ac:dyDescent="0.25"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</row>
    <row r="557" spans="34:56" x14ac:dyDescent="0.25"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</row>
    <row r="558" spans="34:56" x14ac:dyDescent="0.25"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</row>
    <row r="559" spans="34:56" x14ac:dyDescent="0.25"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</row>
    <row r="560" spans="34:56" x14ac:dyDescent="0.25"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</row>
    <row r="561" spans="34:56" x14ac:dyDescent="0.25"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</row>
    <row r="562" spans="34:56" x14ac:dyDescent="0.25"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</row>
    <row r="563" spans="34:56" x14ac:dyDescent="0.25"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</row>
    <row r="564" spans="34:56" x14ac:dyDescent="0.25"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</row>
    <row r="565" spans="34:56" x14ac:dyDescent="0.25"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</row>
    <row r="566" spans="34:56" x14ac:dyDescent="0.25"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</row>
    <row r="567" spans="34:56" x14ac:dyDescent="0.25"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</row>
    <row r="568" spans="34:56" x14ac:dyDescent="0.25"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</row>
    <row r="569" spans="34:56" x14ac:dyDescent="0.25"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</row>
    <row r="570" spans="34:56" x14ac:dyDescent="0.25"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</row>
    <row r="571" spans="34:56" x14ac:dyDescent="0.25"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</row>
    <row r="572" spans="34:56" x14ac:dyDescent="0.25"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</row>
    <row r="573" spans="34:56" x14ac:dyDescent="0.25"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</row>
    <row r="574" spans="34:56" x14ac:dyDescent="0.25"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</row>
    <row r="575" spans="34:56" x14ac:dyDescent="0.25"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</row>
    <row r="576" spans="34:56" x14ac:dyDescent="0.25"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</row>
    <row r="577" spans="34:56" x14ac:dyDescent="0.25"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</row>
    <row r="578" spans="34:56" x14ac:dyDescent="0.25"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</row>
    <row r="579" spans="34:56" x14ac:dyDescent="0.25"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</row>
    <row r="580" spans="34:56" x14ac:dyDescent="0.25"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</row>
    <row r="581" spans="34:56" x14ac:dyDescent="0.25"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</row>
    <row r="582" spans="34:56" x14ac:dyDescent="0.25"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</row>
    <row r="583" spans="34:56" x14ac:dyDescent="0.25"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</row>
    <row r="584" spans="34:56" x14ac:dyDescent="0.25"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</row>
    <row r="585" spans="34:56" x14ac:dyDescent="0.25"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</row>
    <row r="586" spans="34:56" x14ac:dyDescent="0.25"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</row>
    <row r="587" spans="34:56" x14ac:dyDescent="0.25"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</row>
    <row r="588" spans="34:56" x14ac:dyDescent="0.25"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</row>
    <row r="589" spans="34:56" x14ac:dyDescent="0.25"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</row>
    <row r="590" spans="34:56" x14ac:dyDescent="0.25"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</row>
    <row r="591" spans="34:56" x14ac:dyDescent="0.25"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</row>
    <row r="592" spans="34:56" x14ac:dyDescent="0.25"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</row>
    <row r="593" spans="34:56" x14ac:dyDescent="0.25"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</row>
    <row r="594" spans="34:56" x14ac:dyDescent="0.25"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</row>
    <row r="595" spans="34:56" x14ac:dyDescent="0.25"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</row>
    <row r="596" spans="34:56" x14ac:dyDescent="0.25"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</row>
    <row r="597" spans="34:56" x14ac:dyDescent="0.25"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</row>
    <row r="598" spans="34:56" x14ac:dyDescent="0.25"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</row>
    <row r="599" spans="34:56" x14ac:dyDescent="0.25"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</row>
    <row r="600" spans="34:56" x14ac:dyDescent="0.25"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</row>
    <row r="601" spans="34:56" x14ac:dyDescent="0.25"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</row>
    <row r="602" spans="34:56" x14ac:dyDescent="0.25"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</row>
    <row r="603" spans="34:56" x14ac:dyDescent="0.25"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</row>
    <row r="604" spans="34:56" x14ac:dyDescent="0.25"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</row>
    <row r="605" spans="34:56" x14ac:dyDescent="0.25"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</row>
    <row r="606" spans="34:56" x14ac:dyDescent="0.25"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</row>
    <row r="607" spans="34:56" x14ac:dyDescent="0.25"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</row>
    <row r="608" spans="34:56" x14ac:dyDescent="0.25"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</row>
    <row r="609" spans="34:56" x14ac:dyDescent="0.25"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</row>
    <row r="610" spans="34:56" x14ac:dyDescent="0.25"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</row>
    <row r="611" spans="34:56" x14ac:dyDescent="0.25"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</row>
    <row r="612" spans="34:56" x14ac:dyDescent="0.25"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</row>
    <row r="613" spans="34:56" x14ac:dyDescent="0.25"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</row>
    <row r="614" spans="34:56" x14ac:dyDescent="0.25"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</row>
    <row r="615" spans="34:56" x14ac:dyDescent="0.25"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</row>
    <row r="616" spans="34:56" x14ac:dyDescent="0.25"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</row>
    <row r="617" spans="34:56" x14ac:dyDescent="0.25"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</row>
    <row r="618" spans="34:56" x14ac:dyDescent="0.25"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</row>
    <row r="619" spans="34:56" x14ac:dyDescent="0.25"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</row>
    <row r="620" spans="34:56" x14ac:dyDescent="0.25"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</row>
    <row r="621" spans="34:56" x14ac:dyDescent="0.25"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</row>
    <row r="622" spans="34:56" x14ac:dyDescent="0.25"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</row>
    <row r="623" spans="34:56" x14ac:dyDescent="0.25"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</row>
    <row r="624" spans="34:56" x14ac:dyDescent="0.25"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</row>
    <row r="625" spans="34:56" x14ac:dyDescent="0.25"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</row>
    <row r="626" spans="34:56" x14ac:dyDescent="0.25"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</row>
    <row r="627" spans="34:56" x14ac:dyDescent="0.25"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</row>
    <row r="628" spans="34:56" x14ac:dyDescent="0.25"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</row>
    <row r="629" spans="34:56" x14ac:dyDescent="0.25"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</row>
    <row r="630" spans="34:56" x14ac:dyDescent="0.25"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</row>
    <row r="631" spans="34:56" x14ac:dyDescent="0.25"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</row>
    <row r="632" spans="34:56" x14ac:dyDescent="0.25"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</row>
    <row r="633" spans="34:56" x14ac:dyDescent="0.25"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</row>
    <row r="634" spans="34:56" x14ac:dyDescent="0.25"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</row>
    <row r="635" spans="34:56" x14ac:dyDescent="0.25"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</row>
    <row r="636" spans="34:56" x14ac:dyDescent="0.25"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</row>
    <row r="637" spans="34:56" x14ac:dyDescent="0.25"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</row>
    <row r="638" spans="34:56" x14ac:dyDescent="0.25"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</row>
    <row r="639" spans="34:56" x14ac:dyDescent="0.25"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</row>
    <row r="640" spans="34:56" x14ac:dyDescent="0.25"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</row>
    <row r="641" spans="34:56" x14ac:dyDescent="0.25"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</row>
    <row r="642" spans="34:56" x14ac:dyDescent="0.25"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</row>
    <row r="643" spans="34:56" x14ac:dyDescent="0.25"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</row>
    <row r="644" spans="34:56" x14ac:dyDescent="0.25"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</row>
    <row r="645" spans="34:56" x14ac:dyDescent="0.25"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</row>
    <row r="646" spans="34:56" x14ac:dyDescent="0.25"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</row>
    <row r="647" spans="34:56" x14ac:dyDescent="0.25"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</row>
    <row r="648" spans="34:56" x14ac:dyDescent="0.25"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</row>
    <row r="649" spans="34:56" x14ac:dyDescent="0.25"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</row>
    <row r="650" spans="34:56" x14ac:dyDescent="0.25"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</row>
    <row r="651" spans="34:56" x14ac:dyDescent="0.25"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</row>
    <row r="652" spans="34:56" x14ac:dyDescent="0.25"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</row>
    <row r="653" spans="34:56" x14ac:dyDescent="0.25"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</row>
    <row r="654" spans="34:56" x14ac:dyDescent="0.25"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</row>
    <row r="655" spans="34:56" x14ac:dyDescent="0.25"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</row>
    <row r="656" spans="34:56" x14ac:dyDescent="0.25"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</row>
    <row r="657" spans="34:56" x14ac:dyDescent="0.25"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</row>
    <row r="658" spans="34:56" x14ac:dyDescent="0.25"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</row>
    <row r="659" spans="34:56" x14ac:dyDescent="0.25"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</row>
    <row r="660" spans="34:56" x14ac:dyDescent="0.25"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</row>
    <row r="661" spans="34:56" x14ac:dyDescent="0.25"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</row>
    <row r="662" spans="34:56" x14ac:dyDescent="0.25"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</row>
    <row r="663" spans="34:56" x14ac:dyDescent="0.25"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</row>
    <row r="664" spans="34:56" x14ac:dyDescent="0.25"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</row>
    <row r="665" spans="34:56" x14ac:dyDescent="0.25"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</row>
    <row r="666" spans="34:56" x14ac:dyDescent="0.25"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</row>
    <row r="667" spans="34:56" x14ac:dyDescent="0.25"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</row>
    <row r="668" spans="34:56" x14ac:dyDescent="0.25"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</row>
    <row r="669" spans="34:56" x14ac:dyDescent="0.25"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</row>
    <row r="670" spans="34:56" x14ac:dyDescent="0.25"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</row>
    <row r="671" spans="34:56" x14ac:dyDescent="0.25"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</row>
    <row r="672" spans="34:56" x14ac:dyDescent="0.25"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</row>
    <row r="673" spans="34:56" x14ac:dyDescent="0.25"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</row>
    <row r="674" spans="34:56" x14ac:dyDescent="0.25"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</row>
    <row r="675" spans="34:56" x14ac:dyDescent="0.25"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</row>
    <row r="676" spans="34:56" x14ac:dyDescent="0.25"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</row>
    <row r="677" spans="34:56" x14ac:dyDescent="0.25"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</row>
  </sheetData>
  <sortState ref="A104:BT143">
    <sortCondition descending="1" ref="G104:G143"/>
  </sortState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2.7559055118110236" right="0.98425196850393704" top="0.39370078740157483" bottom="0.39370078740157483" header="0.51181102362204722" footer="0.51181102362204722"/>
  <pageSetup paperSize="9" scale="6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Limerick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ULStaff</dc:creator>
  <cp:lastModifiedBy>ULStaff</cp:lastModifiedBy>
  <cp:lastPrinted>2013-05-24T15:28:17Z</cp:lastPrinted>
  <dcterms:created xsi:type="dcterms:W3CDTF">2012-04-27T10:53:42Z</dcterms:created>
  <dcterms:modified xsi:type="dcterms:W3CDTF">2013-06-07T11:23:26Z</dcterms:modified>
</cp:coreProperties>
</file>